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A290284-B325-4F46-91E2-1976D05BD768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81029"/>
</workbook>
</file>

<file path=xl/calcChain.xml><?xml version="1.0" encoding="utf-8"?>
<calcChain xmlns="http://schemas.openxmlformats.org/spreadsheetml/2006/main">
  <c r="C6" i="12" l="1"/>
  <c r="C5" i="12"/>
  <c r="C4" i="12"/>
  <c r="P127" i="1"/>
  <c r="N127" i="1"/>
  <c r="N125" i="1"/>
  <c r="N124" i="1"/>
  <c r="N123" i="1"/>
  <c r="P122" i="1"/>
  <c r="N122" i="1"/>
  <c r="P121" i="1"/>
  <c r="N121" i="1"/>
  <c r="P120" i="1"/>
  <c r="N120" i="1"/>
  <c r="N119" i="1"/>
  <c r="N118" i="1"/>
  <c r="N117" i="1"/>
  <c r="N116" i="1"/>
  <c r="N115" i="1"/>
  <c r="N114" i="1"/>
  <c r="N113" i="1"/>
  <c r="P112" i="1"/>
  <c r="N112" i="1"/>
  <c r="N111" i="1"/>
  <c r="N110" i="1"/>
  <c r="P109" i="1"/>
  <c r="N109" i="1"/>
  <c r="N108" i="1"/>
  <c r="N107" i="1"/>
  <c r="N106" i="1"/>
  <c r="N105" i="1"/>
  <c r="P104" i="1"/>
  <c r="N104" i="1"/>
  <c r="P103" i="1"/>
  <c r="N103" i="1"/>
  <c r="P102" i="1"/>
  <c r="N102" i="1"/>
  <c r="P101" i="1"/>
  <c r="N101" i="1"/>
  <c r="N100" i="1"/>
  <c r="N99" i="1"/>
  <c r="P98" i="1"/>
  <c r="N98" i="1"/>
  <c r="P97" i="1"/>
  <c r="N97" i="1"/>
  <c r="P96" i="1"/>
  <c r="N96" i="1"/>
  <c r="P95" i="1"/>
  <c r="N95" i="1"/>
  <c r="P94" i="1"/>
  <c r="N94" i="1"/>
  <c r="P93" i="1"/>
  <c r="N93" i="1"/>
  <c r="N92" i="1"/>
  <c r="P91" i="1"/>
  <c r="N91" i="1"/>
  <c r="P90" i="1"/>
  <c r="N90" i="1"/>
  <c r="P89" i="1"/>
  <c r="N89" i="1"/>
  <c r="P88" i="1"/>
  <c r="N88" i="1"/>
  <c r="N87" i="1"/>
  <c r="P86" i="1"/>
  <c r="N86" i="1"/>
  <c r="P85" i="1"/>
  <c r="N85" i="1"/>
  <c r="P84" i="1"/>
  <c r="N84" i="1"/>
  <c r="P83" i="1"/>
  <c r="N83" i="1"/>
  <c r="P82" i="1"/>
  <c r="N82" i="1"/>
  <c r="P81" i="1"/>
  <c r="N81" i="1"/>
  <c r="P80" i="1"/>
  <c r="N80" i="1"/>
  <c r="P79" i="1"/>
  <c r="N79" i="1"/>
  <c r="P78" i="1"/>
  <c r="N78" i="1"/>
  <c r="P77" i="1"/>
  <c r="N77" i="1"/>
  <c r="N76" i="1"/>
  <c r="P75" i="1"/>
  <c r="N75" i="1"/>
  <c r="P74" i="1"/>
  <c r="N74" i="1"/>
  <c r="P73" i="1"/>
  <c r="N73" i="1"/>
  <c r="P72" i="1"/>
  <c r="N72" i="1"/>
  <c r="P71" i="1"/>
  <c r="N71" i="1"/>
  <c r="P70" i="1"/>
  <c r="N70" i="1"/>
  <c r="P69" i="1"/>
  <c r="N69" i="1"/>
  <c r="P68" i="1"/>
  <c r="N68" i="1"/>
  <c r="P67" i="1"/>
  <c r="N67" i="1"/>
  <c r="P66" i="1"/>
  <c r="N66" i="1"/>
  <c r="P65" i="1"/>
  <c r="N65" i="1"/>
  <c r="P64" i="1"/>
  <c r="N64" i="1"/>
  <c r="P63" i="1"/>
  <c r="N63" i="1"/>
  <c r="N62" i="1"/>
  <c r="P61" i="1"/>
  <c r="N61" i="1"/>
  <c r="N60" i="1"/>
  <c r="N59" i="1"/>
  <c r="N58" i="1"/>
  <c r="N57" i="1"/>
  <c r="N55" i="1"/>
  <c r="N54" i="1"/>
  <c r="P53" i="1"/>
  <c r="N53" i="1"/>
  <c r="P52" i="1"/>
  <c r="N52" i="1"/>
  <c r="N51" i="1"/>
  <c r="N50" i="1"/>
  <c r="N49" i="1"/>
  <c r="P48" i="1"/>
  <c r="N48" i="1"/>
  <c r="P47" i="1"/>
  <c r="N47" i="1"/>
  <c r="N46" i="1"/>
  <c r="N45" i="1"/>
  <c r="N44" i="1"/>
  <c r="P43" i="1"/>
  <c r="N43" i="1"/>
  <c r="P42" i="1"/>
  <c r="N42" i="1"/>
  <c r="P41" i="1"/>
  <c r="N41" i="1"/>
  <c r="N40" i="1"/>
  <c r="P39" i="1"/>
  <c r="N39" i="1"/>
  <c r="N38" i="1"/>
  <c r="N37" i="1"/>
  <c r="P36" i="1"/>
  <c r="N36" i="1"/>
  <c r="P35" i="1"/>
  <c r="N35" i="1"/>
  <c r="N34" i="1"/>
  <c r="N33" i="1"/>
  <c r="N32" i="1"/>
  <c r="N31" i="1"/>
  <c r="N30" i="1"/>
  <c r="N29" i="1"/>
  <c r="N26" i="1"/>
  <c r="N27" i="1"/>
  <c r="N28" i="1"/>
  <c r="N25" i="1"/>
  <c r="P24" i="1"/>
  <c r="N24" i="1"/>
  <c r="N23" i="1"/>
  <c r="P22" i="1"/>
  <c r="N22" i="1"/>
  <c r="N21" i="1"/>
  <c r="N20" i="1"/>
  <c r="N19" i="1"/>
  <c r="N18" i="1"/>
  <c r="N17" i="1"/>
  <c r="P16" i="1"/>
  <c r="N16" i="1"/>
  <c r="P15" i="1"/>
  <c r="N15" i="1"/>
  <c r="N14" i="1"/>
  <c r="P14" i="1"/>
  <c r="N13" i="1"/>
  <c r="N12" i="1"/>
  <c r="N11" i="1"/>
  <c r="P13" i="1"/>
  <c r="P12" i="1"/>
  <c r="P11" i="1"/>
</calcChain>
</file>

<file path=xl/sharedStrings.xml><?xml version="1.0" encoding="utf-8"?>
<sst xmlns="http://schemas.openxmlformats.org/spreadsheetml/2006/main" count="4315" uniqueCount="412">
  <si>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</si>
  <si>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</si>
  <si>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</si>
  <si>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</si>
  <si>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</si>
  <si>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</si>
  <si>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</si>
  <si>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</si>
  <si>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</si>
  <si>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</si>
  <si>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</si>
  <si>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</si>
  <si>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</si>
  <si>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</si>
  <si>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</si>
  <si>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</si>
  <si>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</si>
  <si>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</si>
  <si>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</si>
  <si>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</si>
  <si>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</si>
  <si>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</si>
  <si>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</si>
  <si>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</si>
  <si>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</si>
  <si>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</si>
  <si>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</si>
  <si>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</si>
  <si>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</si>
  <si>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</si>
  <si>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</si>
  <si>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</si>
  <si>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</si>
  <si>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</si>
  <si>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</si>
  <si>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</si>
  <si>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</si>
  <si>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</si>
  <si>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</si>
  <si>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</si>
  <si>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</si>
  <si>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</si>
  <si>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</si>
  <si>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</si>
  <si>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</si>
  <si>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</si>
  <si>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</si>
  <si>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</si>
  <si>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</si>
  <si>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</si>
  <si>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</si>
  <si>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</si>
  <si>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</si>
  <si>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</si>
  <si>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</si>
  <si>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</si>
  <si>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</si>
  <si>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</si>
  <si>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</si>
  <si>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</si>
  <si>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</si>
  <si>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</si>
  <si>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</si>
  <si>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</si>
  <si>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</si>
  <si>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</si>
  <si>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</si>
  <si>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</si>
  <si>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</si>
  <si>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</si>
  <si>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</si>
  <si>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</si>
  <si>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</si>
  <si>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</si>
  <si>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</si>
  <si>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</si>
  <si>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</si>
  <si>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</si>
  <si>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</si>
  <si>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</si>
  <si>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</si>
  <si>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</si>
  <si>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</si>
  <si>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</si>
  <si>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</si>
  <si>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</si>
  <si>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</si>
  <si>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</si>
  <si>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</si>
  <si>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</si>
  <si>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</si>
  <si>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</si>
  <si>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</si>
  <si>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</si>
  <si>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</si>
  <si>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</si>
  <si>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</si>
  <si>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</si>
  <si>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</si>
  <si>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</si>
  <si>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</si>
  <si>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</si>
  <si>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</si>
  <si>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</si>
  <si>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</si>
  <si>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</si>
  <si>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</si>
  <si>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</si>
  <si>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</si>
  <si>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</si>
  <si>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</si>
  <si>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</si>
  <si>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</si>
  <si>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</si>
  <si>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</si>
  <si>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</si>
  <si>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</si>
  <si>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</si>
  <si>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</si>
  <si>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</si>
  <si>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</si>
  <si>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</si>
  <si>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</si>
  <si>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</si>
  <si>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</si>
  <si>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</si>
  <si>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</si>
  <si>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</si>
  <si>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</si>
  <si>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</si>
  <si>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</si>
  <si>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</si>
  <si>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</si>
  <si>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</si>
  <si>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</si>
  <si>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</si>
  <si>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</si>
  <si>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</si>
  <si>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</si>
  <si>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</si>
  <si>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</si>
  <si>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</si>
  <si>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</si>
  <si>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</si>
  <si>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</si>
  <si>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</si>
  <si>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</si>
  <si>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</si>
  <si>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</si>
  <si>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</si>
  <si>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</si>
  <si>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</si>
  <si>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</si>
  <si>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</si>
  <si>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</si>
  <si>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</si>
  <si>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</si>
  <si>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</si>
  <si>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</si>
  <si>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</si>
  <si>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</si>
  <si>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</si>
  <si>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</si>
  <si>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</si>
  <si>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</si>
  <si>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</si>
  <si>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</si>
  <si>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</si>
  <si>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</si>
  <si>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</si>
  <si>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</si>
  <si>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</si>
  <si>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</si>
  <si>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</si>
  <si>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</si>
  <si>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</si>
  <si>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</si>
  <si>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</si>
  <si>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</si>
  <si>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</si>
  <si>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</si>
  <si>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</si>
  <si>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</si>
  <si>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</si>
  <si>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</si>
  <si>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</si>
  <si>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</si>
  <si>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</si>
  <si>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</si>
  <si>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</si>
  <si>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</si>
  <si>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</si>
  <si>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</si>
  <si>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</si>
  <si>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</si>
  <si>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</si>
  <si>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</si>
  <si>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</si>
  <si>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</si>
  <si>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</si>
  <si>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</si>
  <si>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</si>
  <si>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</si>
  <si>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</si>
  <si>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</si>
  <si>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</si>
  <si>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</si>
  <si>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</si>
  <si>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</si>
  <si>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</si>
  <si>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</si>
  <si>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</si>
  <si>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</si>
  <si>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</si>
  <si>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</si>
  <si>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</si>
  <si>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</si>
  <si>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</si>
  <si>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</si>
  <si>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>PRESIDENCIA</t>
  </si>
  <si>
    <t>SINDICATURA</t>
  </si>
  <si>
    <t>REGIDURIA</t>
  </si>
  <si>
    <t>JUAN BAUTISTA MARTINEZ</t>
  </si>
  <si>
    <t>IVON LUIS RUIZ</t>
  </si>
  <si>
    <t>MODESTO JAVIER FUENTES SOL</t>
  </si>
  <si>
    <t>JOSUE GONZALEZ HERNANDEZ</t>
  </si>
  <si>
    <t>MARIBEL LUIS BARROSO</t>
  </si>
  <si>
    <t>JESUS ANGEL GONZALEZ RAMIREZ</t>
  </si>
  <si>
    <t>JAVIER VIDAL LOPEZ</t>
  </si>
  <si>
    <t>ANGEL EDUARDO QUIRINO RUIZ</t>
  </si>
  <si>
    <t>ALVARO CRUZ CRUZ</t>
  </si>
  <si>
    <t>ANA YANCI BAUTISTA CRUZ</t>
  </si>
  <si>
    <t>LIDIA HERNANDEZ LORENZO</t>
  </si>
  <si>
    <t>MARTHA ALICIA LUIS BARROSO</t>
  </si>
  <si>
    <t>MARIA TERESA BAUTISTA MENDOZA</t>
  </si>
  <si>
    <t>ALBERTO HERNANDEZ MORALES</t>
  </si>
  <si>
    <t>JAIME BAUTISTA CRUZ</t>
  </si>
  <si>
    <t>MARTHA CRUZ CRUZ</t>
  </si>
  <si>
    <t>MARTHA AGUILANDO ARREOLA</t>
  </si>
  <si>
    <t>LAURA MARTINEZ LUIS</t>
  </si>
  <si>
    <t>NATANAEL MARTINEZ HERNANDEZ</t>
  </si>
  <si>
    <t>ISAURA BELTRAN CHACHA</t>
  </si>
  <si>
    <t>NICOLAS BAUTISTA HERNANDEZ</t>
  </si>
  <si>
    <t>YENI BERENICE CASTILLO RUIZ</t>
  </si>
  <si>
    <t>ISIDRO HERNANDEZ HERNANDEZ</t>
  </si>
  <si>
    <t>SERGIO MARTINEZ LUIS</t>
  </si>
  <si>
    <t>JOSE ALFREDO RODRIGUEZ CALLEJA</t>
  </si>
  <si>
    <t>MARCOS CASTILLO LUIS</t>
  </si>
  <si>
    <t>FELIPE HERNANDEZ RAMIREZ</t>
  </si>
  <si>
    <t>JUSTINO ALCARAZ GUEVARA</t>
  </si>
  <si>
    <t>PROCOPIO BAUTISTA BAUTISTA</t>
  </si>
  <si>
    <t>VICTOR RAMIREZ HERNANDEZ</t>
  </si>
  <si>
    <t>LORENZO BAUTISTA MARTINEZ</t>
  </si>
  <si>
    <t>PEDRO BAUTISTA HERNANDEZ</t>
  </si>
  <si>
    <t>ANDRES BAUTISTA HERNANDEZ</t>
  </si>
  <si>
    <t>TOMASA CASTILLO HERNANDEZ</t>
  </si>
  <si>
    <t>PABLO CASTILLO GONZALEZ</t>
  </si>
  <si>
    <t>ISMAEL HERNANDEZ MARTINEZ</t>
  </si>
  <si>
    <t>MOISES GONZALEZ CRUZ</t>
  </si>
  <si>
    <t>BENJAMIN MARTINEZ PAULO</t>
  </si>
  <si>
    <t>GONZALO MARTINEZ RAMIREZ</t>
  </si>
  <si>
    <t>ALFREDO GIL MAZABA</t>
  </si>
  <si>
    <t>MILKA HERNANDEZ SANTIAGO</t>
  </si>
  <si>
    <t>RICARDO HERNANDEZ CRUZ</t>
  </si>
  <si>
    <t>FELIPE MARTINEZ MARTINEZ</t>
  </si>
  <si>
    <t>FLORENCIA HERNANDEZ GONZALEZ</t>
  </si>
  <si>
    <t>TERESA LUIS REVILLA</t>
  </si>
  <si>
    <t>GILBERTA BAUTISTA HERNANDEZ</t>
  </si>
  <si>
    <t>CECILIA MARTINEZ MARTINEZ</t>
  </si>
  <si>
    <t>CATALINA CRUZ HERNANDEZ</t>
  </si>
  <si>
    <t>ARMANDA MARTINEZ MARTINEZ</t>
  </si>
  <si>
    <t>FORTUNA HERNANDEZ HERNANDEZ</t>
  </si>
  <si>
    <t>GENARO BAUTISTA PEREZ</t>
  </si>
  <si>
    <t>JAVIER BAUTISTA HERNANDEZ</t>
  </si>
  <si>
    <t>JUAN CRUZ GONZALEZ</t>
  </si>
  <si>
    <t>ELISEO SANCHEZ BAUTISTA</t>
  </si>
  <si>
    <t>CARLOS HERNANDEZ GUILLEN</t>
  </si>
  <si>
    <t>JOSE FRANCISCO HERNANDEZ LOPEZ</t>
  </si>
  <si>
    <t>PABLO LUIS CRUZ</t>
  </si>
  <si>
    <t>LUCERO SANTIAGO RAMIREZ</t>
  </si>
  <si>
    <t>MARIA GUADALUPE GONZALEZ GONZALEZ</t>
  </si>
  <si>
    <t>AUSENCIO RAMIREZ CRUZ</t>
  </si>
  <si>
    <t>BLANCA ESTHER RODRIGUEZ DOMINGUEZ</t>
  </si>
  <si>
    <t>ABELINO GONZALEZ CASTILLO</t>
  </si>
  <si>
    <t>PEDRO RAFAEL BAUTISTA LUIS</t>
  </si>
  <si>
    <t>BONIFACIO CRUZ MARTINEZ</t>
  </si>
  <si>
    <t>FELIX JAIR GONZALEZ GONZALEZ</t>
  </si>
  <si>
    <t>LEOBARDO BAUTISTA HERNANDEZ</t>
  </si>
  <si>
    <t>SAUL GONZALEZ RUIZ</t>
  </si>
  <si>
    <t>JULIAN HERNANDEZ BAUTISTA</t>
  </si>
  <si>
    <t>MONSERRAT DOMINGUEZ BAUTISTA</t>
  </si>
  <si>
    <t>CARLOS CARPIO GUTIERREZ</t>
  </si>
  <si>
    <t>SECRETARIO DE EDIL</t>
  </si>
  <si>
    <t>CHOFER</t>
  </si>
  <si>
    <t>JEFE DE RECURSOS HUMANOS</t>
  </si>
  <si>
    <t>JURÍDICO</t>
  </si>
  <si>
    <t>DIRECTOR DE OBRAS PÚBLICAS</t>
  </si>
  <si>
    <t>ENCARGADO DE RAMO 033</t>
  </si>
  <si>
    <t>SUPERVISOR DE OBRAS</t>
  </si>
  <si>
    <t>TOPOGRAFO</t>
  </si>
  <si>
    <t>TESORERO</t>
  </si>
  <si>
    <t>CONTADOR MUNICIPAL</t>
  </si>
  <si>
    <t>REACUDADOR</t>
  </si>
  <si>
    <t>OFICIAL DE REGISTRO CIVIL</t>
  </si>
  <si>
    <t>CONTRALOR INTERNO MUNICIPAL</t>
  </si>
  <si>
    <t>INVESTIGADOR</t>
  </si>
  <si>
    <t>DIRECTOR DE CULTURA</t>
  </si>
  <si>
    <t>DIRECTOR DE PUEBLOS INDIGENAS</t>
  </si>
  <si>
    <t>DIRECTOR DE EDUCACIÓN</t>
  </si>
  <si>
    <t>ENCARGADO DE RASTRO</t>
  </si>
  <si>
    <t>LIMPIA PUBLICA</t>
  </si>
  <si>
    <t>AUXILIAR</t>
  </si>
  <si>
    <t>TRABAJADOR SOCIAL</t>
  </si>
  <si>
    <t>PSICÓLOGO</t>
  </si>
  <si>
    <t>AUXILIAR ESCRIBIENTE</t>
  </si>
  <si>
    <t>AUXILIAR PC1</t>
  </si>
  <si>
    <t>POLICIA AUXILIAR</t>
  </si>
  <si>
    <t>POLICIA COMUNITARIO</t>
  </si>
  <si>
    <t>POLICIA CUARTO</t>
  </si>
  <si>
    <t>COMANDANTE</t>
  </si>
  <si>
    <t>PESOS</t>
  </si>
  <si>
    <t>Tesoreria Municipal</t>
  </si>
  <si>
    <t>BERNABE</t>
  </si>
  <si>
    <t>GUTIERREZ</t>
  </si>
  <si>
    <t>QUINCENAL</t>
  </si>
  <si>
    <t>MENSUAL</t>
  </si>
  <si>
    <t>EUSEBIO GONZALEZ HERNANDEZ</t>
  </si>
  <si>
    <t>GABRIELA MARTINEZ LUIS</t>
  </si>
  <si>
    <t>MARGARITA LORENZO GOMEZ</t>
  </si>
  <si>
    <t>GONZALO BAUTISTA HERNANDEZ</t>
  </si>
  <si>
    <t>TEOFILO BAUTISTA CRUZ</t>
  </si>
  <si>
    <t>GIL SAUL MARTINEZ GONZALEZ</t>
  </si>
  <si>
    <t>NAYELI BERNABE GUTIERREZ</t>
  </si>
  <si>
    <t>JOEL LUIS SANCHEZ</t>
  </si>
  <si>
    <t>MARCO ANTONIO GONZALEZ BAUTISTA</t>
  </si>
  <si>
    <t>USIEL GUZMAN CRUZ</t>
  </si>
  <si>
    <t>EVELINA HERNANDEZ BAUTISTA</t>
  </si>
  <si>
    <t>ALFREDO CASTILLO MARTINEZ</t>
  </si>
  <si>
    <t>ABEL CASTILLO SANCHEZ</t>
  </si>
  <si>
    <t>PETRA CRUZ HERNANDEZ</t>
  </si>
  <si>
    <t>GUSTAVO JIMENEZ TORRES</t>
  </si>
  <si>
    <t>HELIODORO HERNANDEZ HERNANDEZ</t>
  </si>
  <si>
    <t>FIDEL GONZALEZ SANTIAGO</t>
  </si>
  <si>
    <t>MARISA GOMEZ GONZALEZ</t>
  </si>
  <si>
    <t>PRISCILIANO SANTIAGO FRANCO</t>
  </si>
  <si>
    <t>GERARDO IVAN MERIDA CORTEZ</t>
  </si>
  <si>
    <t>DIANA LAURA RAMIREZ GONZALEZ</t>
  </si>
  <si>
    <t>JULIO CESAR HERNANDEZ RAMIREZ</t>
  </si>
  <si>
    <t>CLEMENCIA MARTINEZ FACUNDO</t>
  </si>
  <si>
    <t>SIXTO HERNANDEZ GUILLEN</t>
  </si>
  <si>
    <t>ANASTACIA CASTILLO MARTINEZ</t>
  </si>
  <si>
    <t>DAVID GOMEZ RAMIREZ</t>
  </si>
  <si>
    <t>TEOFILO LUIS CASTILLO</t>
  </si>
  <si>
    <t>VICENTE UBALDO MARTINEZ FLORENCIO</t>
  </si>
  <si>
    <t>JOSE GABRIEL MENDOZA BAUTISTA</t>
  </si>
  <si>
    <t>SEM HERNANDEZ LUIS</t>
  </si>
  <si>
    <t>ROGELIO MATEO GUTIERRES</t>
  </si>
  <si>
    <t>ALICIA HERNANDEZ RUIZ</t>
  </si>
  <si>
    <t>EMMANUEL BERNABE GUTIERREZ</t>
  </si>
  <si>
    <t>CABILDO</t>
  </si>
  <si>
    <t>SECRETARIA</t>
  </si>
  <si>
    <t>TESORERIA</t>
  </si>
  <si>
    <t>OBRAS PUBLICAS</t>
  </si>
  <si>
    <t>ORGANO DE CONTROL INTERNO</t>
  </si>
  <si>
    <t>RECURSOS HUMANOS</t>
  </si>
  <si>
    <t>DIF MUNICIPAL</t>
  </si>
  <si>
    <t>FOMENTO AGROPECUARIO</t>
  </si>
  <si>
    <t>EDUCACIÓN Y CULTURA</t>
  </si>
  <si>
    <t>COMUNICACIÓN SOCIAL</t>
  </si>
  <si>
    <t>UNIDAD DE TRANSPARENCIA</t>
  </si>
  <si>
    <t>SALUD Y MEDIO AMBIENTE</t>
  </si>
  <si>
    <t>INMUJER</t>
  </si>
  <si>
    <t>REGISTRO CIVIL</t>
  </si>
  <si>
    <t>SERVICIOS PUBLICOS</t>
  </si>
  <si>
    <t>CATASTRO</t>
  </si>
  <si>
    <t>DESARROLLO SOCIAL</t>
  </si>
  <si>
    <t>SINDICO UNICO</t>
  </si>
  <si>
    <t>REGIDOR</t>
  </si>
  <si>
    <t>SECRETARIO</t>
  </si>
  <si>
    <t>DIRECTOR</t>
  </si>
  <si>
    <t>PROYECTISTA</t>
  </si>
  <si>
    <t>DIRETORA DE INMUJER</t>
  </si>
  <si>
    <t>INTENDENTE</t>
  </si>
  <si>
    <t>DIRECTOR  DE COMUNICACION</t>
  </si>
  <si>
    <t>DIRECTORA DEL DIF MUNICIPAL</t>
  </si>
  <si>
    <t>CONSERJE</t>
  </si>
  <si>
    <t>CADISTA</t>
  </si>
  <si>
    <t>ANUAL</t>
  </si>
  <si>
    <t>VERONICA MARTINEZ CRUZ</t>
  </si>
  <si>
    <t>ROQUE SOSA CORREA</t>
  </si>
  <si>
    <t>LORENZO CRUZ LUIS</t>
  </si>
  <si>
    <t>ALBERTA BAUTISTA MARTINEZ</t>
  </si>
  <si>
    <t>CELIA CASTILLO HERNANDEZ</t>
  </si>
  <si>
    <t>NICOLASA BAUTISTA LUIS</t>
  </si>
  <si>
    <t>GUADALUPE MARTINEZ MENDOZA</t>
  </si>
  <si>
    <t>JESUS ALBERTO HERNANDEZ MARTINEZ</t>
  </si>
  <si>
    <t>NEHEMIAS GONZALEZ MARTINEZ</t>
  </si>
  <si>
    <t>FELIX LUIS BAUTISTA</t>
  </si>
  <si>
    <t>ROSALINO JERONIMO GOMEZ</t>
  </si>
  <si>
    <t>JOSE LUIS GONZALEZ HERNANDEZ</t>
  </si>
  <si>
    <t>SEGURIDAD PUBLICA</t>
  </si>
  <si>
    <t>COMANDANTE SEGUNDO</t>
  </si>
  <si>
    <t>ALFREDO MARTINEZ BAUTISTA</t>
  </si>
  <si>
    <t>LISSY AHILIN HERNANDEZ BAUTISTA</t>
  </si>
  <si>
    <t>TOMAS HERNANDEZ JUAREZ</t>
  </si>
  <si>
    <t>JOSE BELTRAN BELTRAN</t>
  </si>
  <si>
    <t>VICENTE RAMIREZ LUIS</t>
  </si>
  <si>
    <t>PROTECCION CIVIL</t>
  </si>
  <si>
    <t>CHOFER DE PC</t>
  </si>
  <si>
    <t>MANTENIMIENTO PC</t>
  </si>
  <si>
    <t>Remuneración adicional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</si>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</sst>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4" fontId="0" fillId="0" borderId="0" xfId="1" applyFont="1" applyAlignment="1">
      <alignment vertical="center"/>
    </xf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5"/>
  <sheetViews>
    <sheetView tabSelected="1" topLeftCell="AB2" workbookViewId="0">
      <selection activeCell="AF12" sqref="AF12"/>
    </sheetView>
  </sheetViews>
  <sheetFormatPr baseColWidth="10" defaultColWidth="9.109375" defaultRowHeight="14.4" x14ac:dyDescent="0.3"/>
  <cols>
    <col min="1" max="1" width="8" bestFit="1" customWidth="1"/>
    <col min="2" max="3" width="23.33203125" customWidth="1"/>
    <col min="4" max="4" width="38.6640625" customWidth="1"/>
    <col min="5" max="5" width="20" bestFit="1" customWidth="1"/>
    <col min="6" max="6" width="34.44140625" bestFit="1" customWidth="1"/>
    <col min="7" max="7" width="32.77734375" bestFit="1" customWidth="1"/>
    <col min="8" max="8" width="17.5546875" bestFit="1" customWidth="1"/>
    <col min="9" max="9" width="36" bestFit="1" customWidth="1"/>
    <col min="10" max="11" width="29.6640625" hidden="1" customWidth="1"/>
    <col min="12" max="13" width="32.6640625" style="9" hidden="1" customWidth="1"/>
    <col min="14" max="14" width="32.109375" customWidth="1"/>
    <col min="15" max="15" width="32.109375" style="9" hidden="1" customWidth="1"/>
    <col min="16" max="16" width="32.109375" customWidth="1"/>
    <col min="17" max="17" width="32.109375" style="9" customWidth="1"/>
    <col min="18" max="18" width="32.109375" customWidth="1"/>
    <col min="19" max="19" width="32.109375" style="8" customWidth="1"/>
    <col min="20" max="22" width="32.109375" customWidth="1"/>
    <col min="23" max="23" width="32.109375" style="9" customWidth="1"/>
    <col min="24" max="30" width="38.6640625" customWidth="1"/>
    <col min="31" max="31" width="47.44140625" customWidth="1"/>
    <col min="32" max="33" width="16" customWidth="1"/>
    <col min="34" max="34" width="58.44140625" customWidth="1"/>
  </cols>
  <sheetData>
    <row r="1" spans="1:34" hidden="1" x14ac:dyDescent="0.3">
      <c r="A1" t="s">
        <v>0</v>
      </c>
    </row>
    <row r="2" spans="1:3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9" t="s">
        <v>9</v>
      </c>
      <c r="M4" s="9" t="s">
        <v>9</v>
      </c>
      <c r="N4" t="s">
        <v>11</v>
      </c>
      <c r="O4" s="9" t="s">
        <v>7</v>
      </c>
      <c r="P4" t="s">
        <v>11</v>
      </c>
      <c r="Q4" s="9" t="s">
        <v>7</v>
      </c>
      <c r="R4" t="s">
        <v>12</v>
      </c>
      <c r="S4" s="8" t="s">
        <v>12</v>
      </c>
      <c r="T4" t="s">
        <v>12</v>
      </c>
      <c r="U4" t="s">
        <v>12</v>
      </c>
      <c r="V4" t="s">
        <v>12</v>
      </c>
      <c r="W4" s="9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9" t="s">
        <v>26</v>
      </c>
      <c r="M5" s="9" t="s">
        <v>27</v>
      </c>
      <c r="N5" t="s">
        <v>28</v>
      </c>
      <c r="O5" s="9" t="s">
        <v>29</v>
      </c>
      <c r="P5" t="s">
        <v>30</v>
      </c>
      <c r="Q5" s="9" t="s">
        <v>31</v>
      </c>
      <c r="R5" t="s">
        <v>32</v>
      </c>
      <c r="S5" s="8" t="s">
        <v>33</v>
      </c>
      <c r="T5" t="s">
        <v>34</v>
      </c>
      <c r="U5" t="s">
        <v>35</v>
      </c>
      <c r="V5" t="s">
        <v>36</v>
      </c>
      <c r="W5" s="9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s="3" customFormat="1" ht="52.8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111.75" customHeight="1" x14ac:dyDescent="0.3">
      <c r="A8" s="4">
        <v>2023</v>
      </c>
      <c r="B8" s="6">
        <v>44562</v>
      </c>
      <c r="C8" s="5">
        <v>45291</v>
      </c>
      <c r="D8" s="3" t="s">
        <v>89</v>
      </c>
      <c r="E8" s="8">
        <v>1</v>
      </c>
      <c r="F8" s="3" t="s">
        <v>218</v>
      </c>
      <c r="G8" s="3" t="s">
        <v>218</v>
      </c>
      <c r="H8" s="3" t="s">
        <v>359</v>
      </c>
      <c r="I8" s="3" t="s">
        <v>326</v>
      </c>
      <c r="L8" s="8" t="s">
        <v>96</v>
      </c>
      <c r="M8" s="8" t="s">
        <v>97</v>
      </c>
      <c r="N8" s="13">
        <v>0</v>
      </c>
      <c r="O8" s="15" t="s">
        <v>320</v>
      </c>
      <c r="P8" s="13">
        <v>0</v>
      </c>
      <c r="Q8" s="8" t="s">
        <v>320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3">
        <v>1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4" t="s">
        <v>321</v>
      </c>
      <c r="AF8" s="5">
        <v>45291</v>
      </c>
      <c r="AG8" s="5">
        <v>45291</v>
      </c>
      <c r="AH8" s="4"/>
    </row>
    <row r="9" spans="1:34" s="3" customFormat="1" x14ac:dyDescent="0.3">
      <c r="B9" s="7">
        <v>44562</v>
      </c>
      <c r="C9" s="5">
        <v>45291</v>
      </c>
      <c r="D9" s="3" t="s">
        <v>89</v>
      </c>
      <c r="E9" s="8">
        <v>1</v>
      </c>
      <c r="F9" s="3" t="s">
        <v>376</v>
      </c>
      <c r="G9" s="3" t="s">
        <v>376</v>
      </c>
      <c r="H9" s="3" t="s">
        <v>359</v>
      </c>
      <c r="I9" s="3" t="s">
        <v>327</v>
      </c>
      <c r="L9" s="8" t="s">
        <v>95</v>
      </c>
      <c r="M9" s="8" t="s">
        <v>98</v>
      </c>
      <c r="N9" s="13">
        <v>0</v>
      </c>
      <c r="O9" s="15" t="s">
        <v>320</v>
      </c>
      <c r="P9" s="13">
        <v>0</v>
      </c>
      <c r="Q9" s="8" t="s">
        <v>320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3">
        <v>2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4" t="s">
        <v>321</v>
      </c>
      <c r="AF9" s="5">
        <v>45291</v>
      </c>
      <c r="AG9" s="5">
        <v>45291</v>
      </c>
    </row>
    <row r="10" spans="1:34" s="3" customFormat="1" x14ac:dyDescent="0.3">
      <c r="B10" s="7">
        <v>44562</v>
      </c>
      <c r="C10" s="5">
        <v>45291</v>
      </c>
      <c r="D10" s="3" t="s">
        <v>89</v>
      </c>
      <c r="E10" s="8">
        <v>1</v>
      </c>
      <c r="F10" s="3" t="s">
        <v>377</v>
      </c>
      <c r="G10" s="3" t="s">
        <v>377</v>
      </c>
      <c r="H10" s="3" t="s">
        <v>359</v>
      </c>
      <c r="I10" s="3" t="s">
        <v>328</v>
      </c>
      <c r="L10" s="8" t="s">
        <v>95</v>
      </c>
      <c r="M10" s="8" t="s">
        <v>98</v>
      </c>
      <c r="N10" s="13">
        <v>0</v>
      </c>
      <c r="O10" s="15" t="s">
        <v>320</v>
      </c>
      <c r="P10" s="13">
        <v>0</v>
      </c>
      <c r="Q10" s="8" t="s">
        <v>320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3">
        <v>3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4" t="s">
        <v>321</v>
      </c>
      <c r="AF10" s="5">
        <v>45291</v>
      </c>
      <c r="AG10" s="5">
        <v>45291</v>
      </c>
    </row>
    <row r="11" spans="1:34" s="3" customFormat="1" x14ac:dyDescent="0.3">
      <c r="B11" s="7">
        <v>44562</v>
      </c>
      <c r="C11" s="5">
        <v>45291</v>
      </c>
      <c r="D11" s="3" t="s">
        <v>92</v>
      </c>
      <c r="E11" s="8">
        <v>2</v>
      </c>
      <c r="F11" s="3" t="s">
        <v>378</v>
      </c>
      <c r="G11" s="3" t="s">
        <v>378</v>
      </c>
      <c r="H11" s="3" t="s">
        <v>360</v>
      </c>
      <c r="I11" s="3" t="s">
        <v>329</v>
      </c>
      <c r="L11" s="8" t="s">
        <v>96</v>
      </c>
      <c r="M11" s="8"/>
      <c r="N11" s="13">
        <f>14562.5*2</f>
        <v>29125</v>
      </c>
      <c r="O11" s="15" t="s">
        <v>320</v>
      </c>
      <c r="P11" s="13">
        <f>11500*2</f>
        <v>23000</v>
      </c>
      <c r="Q11" s="8" t="s">
        <v>320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4" t="s">
        <v>321</v>
      </c>
      <c r="AF11" s="5">
        <v>45291</v>
      </c>
      <c r="AG11" s="5">
        <v>45291</v>
      </c>
    </row>
    <row r="12" spans="1:34" x14ac:dyDescent="0.3">
      <c r="B12" s="7">
        <v>44562</v>
      </c>
      <c r="C12" s="5">
        <v>45291</v>
      </c>
      <c r="D12" s="3" t="s">
        <v>92</v>
      </c>
      <c r="E12" s="8">
        <v>0</v>
      </c>
      <c r="F12" t="s">
        <v>300</v>
      </c>
      <c r="G12" t="s">
        <v>300</v>
      </c>
      <c r="H12" t="s">
        <v>361</v>
      </c>
      <c r="I12" t="s">
        <v>330</v>
      </c>
      <c r="L12" s="8" t="s">
        <v>96</v>
      </c>
      <c r="N12" s="13">
        <f t="shared" ref="N12:N13" si="0">14562.5*2</f>
        <v>29125</v>
      </c>
      <c r="O12" s="15" t="s">
        <v>320</v>
      </c>
      <c r="P12" s="13">
        <f t="shared" ref="P12:P13" si="1">11500*2</f>
        <v>23000</v>
      </c>
      <c r="Q12" s="8" t="s">
        <v>320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4" t="s">
        <v>321</v>
      </c>
      <c r="AF12" s="5">
        <v>45291</v>
      </c>
      <c r="AG12" s="5">
        <v>45291</v>
      </c>
    </row>
    <row r="13" spans="1:34" x14ac:dyDescent="0.3">
      <c r="B13" s="7">
        <v>44562</v>
      </c>
      <c r="C13" s="5">
        <v>45291</v>
      </c>
      <c r="D13" s="3" t="s">
        <v>92</v>
      </c>
      <c r="E13" s="8">
        <v>2</v>
      </c>
      <c r="F13" t="s">
        <v>296</v>
      </c>
      <c r="G13" t="s">
        <v>296</v>
      </c>
      <c r="H13" t="s">
        <v>362</v>
      </c>
      <c r="I13" t="s">
        <v>331</v>
      </c>
      <c r="L13" s="8" t="s">
        <v>96</v>
      </c>
      <c r="N13" s="13">
        <f t="shared" si="0"/>
        <v>29125</v>
      </c>
      <c r="O13" s="15" t="s">
        <v>320</v>
      </c>
      <c r="P13" s="13">
        <f t="shared" si="1"/>
        <v>23000</v>
      </c>
      <c r="Q13" s="8" t="s">
        <v>320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4" t="s">
        <v>321</v>
      </c>
      <c r="AF13" s="5">
        <v>45291</v>
      </c>
      <c r="AG13" s="5">
        <v>45291</v>
      </c>
    </row>
    <row r="14" spans="1:34" x14ac:dyDescent="0.3">
      <c r="B14" s="7">
        <v>44562</v>
      </c>
      <c r="C14" s="5">
        <v>45291</v>
      </c>
      <c r="D14" s="3" t="s">
        <v>92</v>
      </c>
      <c r="E14" s="8">
        <v>2</v>
      </c>
      <c r="F14" t="s">
        <v>304</v>
      </c>
      <c r="G14" t="s">
        <v>304</v>
      </c>
      <c r="H14" t="s">
        <v>363</v>
      </c>
      <c r="I14" t="s">
        <v>332</v>
      </c>
      <c r="L14" s="8" t="s">
        <v>95</v>
      </c>
      <c r="N14" s="14">
        <f>16119.26*2</f>
        <v>32238.52</v>
      </c>
      <c r="O14" s="15" t="s">
        <v>320</v>
      </c>
      <c r="P14" s="14">
        <f>13500*2</f>
        <v>27000</v>
      </c>
      <c r="Q14" s="8" t="s">
        <v>320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4" t="s">
        <v>321</v>
      </c>
      <c r="AF14" s="5">
        <v>45291</v>
      </c>
      <c r="AG14" s="5">
        <v>45291</v>
      </c>
    </row>
    <row r="15" spans="1:34" x14ac:dyDescent="0.3">
      <c r="B15" s="7">
        <v>44562</v>
      </c>
      <c r="C15" s="5">
        <v>45291</v>
      </c>
      <c r="D15" s="3" t="s">
        <v>92</v>
      </c>
      <c r="E15" s="8">
        <v>2</v>
      </c>
      <c r="F15" t="s">
        <v>292</v>
      </c>
      <c r="G15" t="s">
        <v>292</v>
      </c>
      <c r="H15" t="s">
        <v>219</v>
      </c>
      <c r="I15" t="s">
        <v>333</v>
      </c>
      <c r="L15" s="8" t="s">
        <v>96</v>
      </c>
      <c r="N15" s="14">
        <f>6618.03*2</f>
        <v>13236.06</v>
      </c>
      <c r="O15" s="15" t="s">
        <v>320</v>
      </c>
      <c r="P15" s="14">
        <f>6000*2</f>
        <v>12000</v>
      </c>
      <c r="Q15" s="8" t="s">
        <v>320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4" t="s">
        <v>321</v>
      </c>
      <c r="AF15" s="5">
        <v>45291</v>
      </c>
      <c r="AG15" s="5">
        <v>45291</v>
      </c>
    </row>
    <row r="16" spans="1:34" x14ac:dyDescent="0.3">
      <c r="B16" s="7">
        <v>44562</v>
      </c>
      <c r="C16" s="5">
        <v>45291</v>
      </c>
      <c r="D16" s="3" t="s">
        <v>92</v>
      </c>
      <c r="E16" s="8">
        <v>2</v>
      </c>
      <c r="F16" t="s">
        <v>293</v>
      </c>
      <c r="G16" t="s">
        <v>293</v>
      </c>
      <c r="H16" t="s">
        <v>219</v>
      </c>
      <c r="I16" t="s">
        <v>222</v>
      </c>
      <c r="L16" s="8" t="s">
        <v>96</v>
      </c>
      <c r="N16" s="14">
        <f>4871.37*2</f>
        <v>9742.74</v>
      </c>
      <c r="O16" s="15" t="s">
        <v>320</v>
      </c>
      <c r="P16" s="14">
        <f>4500*2</f>
        <v>9000</v>
      </c>
      <c r="Q16" s="8" t="s">
        <v>320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4" t="s">
        <v>321</v>
      </c>
      <c r="AF16" s="5">
        <v>45291</v>
      </c>
      <c r="AG16" s="5">
        <v>45291</v>
      </c>
    </row>
    <row r="17" spans="2:33" x14ac:dyDescent="0.3">
      <c r="B17" s="7">
        <v>44927</v>
      </c>
      <c r="C17" s="5">
        <v>45291</v>
      </c>
      <c r="D17" s="3" t="s">
        <v>92</v>
      </c>
      <c r="E17" s="8">
        <v>2</v>
      </c>
      <c r="F17" t="s">
        <v>292</v>
      </c>
      <c r="G17" t="s">
        <v>292</v>
      </c>
      <c r="H17" t="s">
        <v>220</v>
      </c>
      <c r="I17" t="s">
        <v>223</v>
      </c>
      <c r="L17" s="8" t="s">
        <v>96</v>
      </c>
      <c r="N17" s="14">
        <f>3158.59*2</f>
        <v>6317.18</v>
      </c>
      <c r="O17" s="15" t="s">
        <v>320</v>
      </c>
      <c r="P17" s="14">
        <v>6200</v>
      </c>
      <c r="Q17" s="8" t="s">
        <v>320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4" t="s">
        <v>321</v>
      </c>
      <c r="AF17" s="5">
        <v>45291</v>
      </c>
      <c r="AG17" s="5">
        <v>45291</v>
      </c>
    </row>
    <row r="18" spans="2:33" x14ac:dyDescent="0.3">
      <c r="B18" s="7">
        <v>44562</v>
      </c>
      <c r="C18" s="5">
        <v>45291</v>
      </c>
      <c r="D18" s="3" t="s">
        <v>92</v>
      </c>
      <c r="E18" s="8">
        <v>2</v>
      </c>
      <c r="F18" t="s">
        <v>293</v>
      </c>
      <c r="G18" t="s">
        <v>293</v>
      </c>
      <c r="H18" t="s">
        <v>220</v>
      </c>
      <c r="I18" t="s">
        <v>334</v>
      </c>
      <c r="L18" s="8" t="s">
        <v>95</v>
      </c>
      <c r="N18" s="14">
        <f>3627.13*2</f>
        <v>7254.26</v>
      </c>
      <c r="O18" s="15" t="s">
        <v>320</v>
      </c>
      <c r="P18" s="14">
        <v>7000</v>
      </c>
      <c r="Q18" s="8" t="s">
        <v>320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4" t="s">
        <v>321</v>
      </c>
      <c r="AF18" s="5">
        <v>45291</v>
      </c>
      <c r="AG18" s="5">
        <v>45291</v>
      </c>
    </row>
    <row r="19" spans="2:33" x14ac:dyDescent="0.3">
      <c r="B19" s="7">
        <v>44562</v>
      </c>
      <c r="C19" s="5">
        <v>45291</v>
      </c>
      <c r="D19" s="3" t="s">
        <v>92</v>
      </c>
      <c r="E19" s="8">
        <v>2</v>
      </c>
      <c r="F19" t="s">
        <v>293</v>
      </c>
      <c r="G19" t="s">
        <v>293</v>
      </c>
      <c r="H19" t="s">
        <v>220</v>
      </c>
      <c r="I19" t="s">
        <v>335</v>
      </c>
      <c r="L19" s="8" t="s">
        <v>96</v>
      </c>
      <c r="N19" s="14">
        <f>3158.59*2</f>
        <v>6317.18</v>
      </c>
      <c r="O19" s="15" t="s">
        <v>320</v>
      </c>
      <c r="P19" s="14">
        <v>6200</v>
      </c>
      <c r="Q19" s="8" t="s">
        <v>320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4" t="s">
        <v>321</v>
      </c>
      <c r="AF19" s="5">
        <v>45291</v>
      </c>
      <c r="AG19" s="5">
        <v>45291</v>
      </c>
    </row>
    <row r="20" spans="2:33" x14ac:dyDescent="0.3">
      <c r="B20" s="7">
        <v>44562</v>
      </c>
      <c r="C20" s="5">
        <v>45291</v>
      </c>
      <c r="D20" s="3" t="s">
        <v>92</v>
      </c>
      <c r="E20" s="8">
        <v>2</v>
      </c>
      <c r="F20" t="s">
        <v>292</v>
      </c>
      <c r="G20" t="s">
        <v>292</v>
      </c>
      <c r="H20" t="s">
        <v>221</v>
      </c>
      <c r="I20" t="s">
        <v>336</v>
      </c>
      <c r="L20" s="8" t="s">
        <v>96</v>
      </c>
      <c r="N20" s="14">
        <f t="shared" ref="N20:N21" si="2">3158.59*2</f>
        <v>6317.18</v>
      </c>
      <c r="O20" s="15" t="s">
        <v>320</v>
      </c>
      <c r="P20" s="14">
        <v>6200</v>
      </c>
      <c r="Q20" s="8" t="s">
        <v>320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4" t="s">
        <v>321</v>
      </c>
      <c r="AF20" s="5">
        <v>45291</v>
      </c>
      <c r="AG20" s="5">
        <v>45291</v>
      </c>
    </row>
    <row r="21" spans="2:33" x14ac:dyDescent="0.3">
      <c r="B21" s="7">
        <v>44562</v>
      </c>
      <c r="C21" s="5">
        <v>45291</v>
      </c>
      <c r="D21" s="3" t="s">
        <v>92</v>
      </c>
      <c r="E21" s="8">
        <v>2</v>
      </c>
      <c r="F21" t="s">
        <v>311</v>
      </c>
      <c r="G21" t="s">
        <v>311</v>
      </c>
      <c r="H21" t="s">
        <v>221</v>
      </c>
      <c r="I21" t="s">
        <v>337</v>
      </c>
      <c r="L21" s="8" t="s">
        <v>96</v>
      </c>
      <c r="N21" s="14">
        <f t="shared" si="2"/>
        <v>6317.18</v>
      </c>
      <c r="O21" s="15" t="s">
        <v>320</v>
      </c>
      <c r="P21" s="14">
        <v>6200</v>
      </c>
      <c r="Q21" s="8" t="s">
        <v>320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4" t="s">
        <v>321</v>
      </c>
      <c r="AF21" s="5">
        <v>45291</v>
      </c>
      <c r="AG21" s="5">
        <v>45291</v>
      </c>
    </row>
    <row r="22" spans="2:33" x14ac:dyDescent="0.3">
      <c r="B22" s="7">
        <v>44712</v>
      </c>
      <c r="C22" s="5">
        <v>45291</v>
      </c>
      <c r="D22" s="3" t="s">
        <v>92</v>
      </c>
      <c r="E22" s="8">
        <v>2</v>
      </c>
      <c r="F22" t="s">
        <v>294</v>
      </c>
      <c r="G22" t="s">
        <v>294</v>
      </c>
      <c r="H22" t="s">
        <v>364</v>
      </c>
      <c r="I22" t="s">
        <v>338</v>
      </c>
      <c r="L22" s="8" t="s">
        <v>95</v>
      </c>
      <c r="N22" s="14">
        <f>4871.37*2</f>
        <v>9742.74</v>
      </c>
      <c r="O22" s="15" t="s">
        <v>320</v>
      </c>
      <c r="P22" s="14">
        <f>4500*2</f>
        <v>9000</v>
      </c>
      <c r="Q22" s="8" t="s">
        <v>320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4" t="s">
        <v>321</v>
      </c>
      <c r="AF22" s="5">
        <v>45291</v>
      </c>
      <c r="AG22" s="5">
        <v>45291</v>
      </c>
    </row>
    <row r="23" spans="2:33" x14ac:dyDescent="0.3">
      <c r="B23" s="7">
        <v>44562</v>
      </c>
      <c r="C23" s="5">
        <v>45291</v>
      </c>
      <c r="D23" s="3" t="s">
        <v>92</v>
      </c>
      <c r="E23" s="8">
        <v>2</v>
      </c>
      <c r="F23" t="s">
        <v>311</v>
      </c>
      <c r="G23" t="s">
        <v>311</v>
      </c>
      <c r="H23" t="s">
        <v>365</v>
      </c>
      <c r="I23" t="s">
        <v>339</v>
      </c>
      <c r="L23" s="8" t="s">
        <v>95</v>
      </c>
      <c r="N23" s="14">
        <f>3083.21*2</f>
        <v>6166.42</v>
      </c>
      <c r="O23" s="15" t="s">
        <v>320</v>
      </c>
      <c r="P23" s="14">
        <v>6100</v>
      </c>
      <c r="Q23" s="8" t="s">
        <v>320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4" t="s">
        <v>321</v>
      </c>
      <c r="AF23" s="5">
        <v>45291</v>
      </c>
      <c r="AG23" s="5">
        <v>45291</v>
      </c>
    </row>
    <row r="24" spans="2:33" x14ac:dyDescent="0.3">
      <c r="B24" s="7">
        <v>44562</v>
      </c>
      <c r="C24" s="5">
        <v>45291</v>
      </c>
      <c r="D24" s="3" t="s">
        <v>92</v>
      </c>
      <c r="E24" s="8">
        <v>2</v>
      </c>
      <c r="F24" t="s">
        <v>295</v>
      </c>
      <c r="G24" t="s">
        <v>295</v>
      </c>
      <c r="H24" t="s">
        <v>365</v>
      </c>
      <c r="I24" t="s">
        <v>340</v>
      </c>
      <c r="L24" s="8" t="s">
        <v>96</v>
      </c>
      <c r="N24" s="14">
        <f>6618.03*2</f>
        <v>13236.06</v>
      </c>
      <c r="O24" s="15" t="s">
        <v>320</v>
      </c>
      <c r="P24" s="14">
        <f>6000*2</f>
        <v>12000</v>
      </c>
      <c r="Q24" s="8" t="s">
        <v>320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4" t="s">
        <v>321</v>
      </c>
      <c r="AF24" s="5">
        <v>45291</v>
      </c>
      <c r="AG24" s="5">
        <v>45291</v>
      </c>
    </row>
    <row r="25" spans="2:33" x14ac:dyDescent="0.3">
      <c r="B25" s="7">
        <v>44712</v>
      </c>
      <c r="C25" s="5">
        <v>45291</v>
      </c>
      <c r="D25" s="3" t="s">
        <v>92</v>
      </c>
      <c r="E25" s="8">
        <v>2</v>
      </c>
      <c r="F25" t="s">
        <v>301</v>
      </c>
      <c r="G25" t="s">
        <v>301</v>
      </c>
      <c r="H25" t="s">
        <v>361</v>
      </c>
      <c r="I25" t="s">
        <v>341</v>
      </c>
      <c r="L25" s="8" t="s">
        <v>96</v>
      </c>
      <c r="N25" s="14">
        <f>7840.22*2</f>
        <v>15680.44</v>
      </c>
      <c r="O25" s="15" t="s">
        <v>320</v>
      </c>
      <c r="P25" s="14">
        <v>14000</v>
      </c>
      <c r="Q25" s="8" t="s">
        <v>320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4" t="s">
        <v>321</v>
      </c>
      <c r="AF25" s="5">
        <v>45291</v>
      </c>
      <c r="AG25" s="5">
        <v>45291</v>
      </c>
    </row>
    <row r="26" spans="2:33" x14ac:dyDescent="0.3">
      <c r="B26" s="7">
        <v>44562</v>
      </c>
      <c r="C26" s="5">
        <v>45291</v>
      </c>
      <c r="D26" s="3" t="s">
        <v>92</v>
      </c>
      <c r="E26" s="8">
        <v>2</v>
      </c>
      <c r="F26" t="s">
        <v>297</v>
      </c>
      <c r="G26" t="s">
        <v>297</v>
      </c>
      <c r="H26" t="s">
        <v>362</v>
      </c>
      <c r="I26" t="s">
        <v>342</v>
      </c>
      <c r="L26" s="8" t="s">
        <v>96</v>
      </c>
      <c r="N26" s="14">
        <f>10383.45*2</f>
        <v>20766.900000000001</v>
      </c>
      <c r="O26" s="15" t="s">
        <v>320</v>
      </c>
      <c r="P26" s="14">
        <v>18000</v>
      </c>
      <c r="Q26" s="8" t="s">
        <v>320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4" t="s">
        <v>321</v>
      </c>
      <c r="AF26" s="5">
        <v>45291</v>
      </c>
      <c r="AG26" s="5">
        <v>45291</v>
      </c>
    </row>
    <row r="27" spans="2:33" x14ac:dyDescent="0.3">
      <c r="B27" s="7">
        <v>44577</v>
      </c>
      <c r="C27" s="5">
        <v>45291</v>
      </c>
      <c r="D27" s="3" t="s">
        <v>92</v>
      </c>
      <c r="E27" s="8">
        <v>2</v>
      </c>
      <c r="F27" t="s">
        <v>379</v>
      </c>
      <c r="G27" t="s">
        <v>379</v>
      </c>
      <c r="H27" t="s">
        <v>366</v>
      </c>
      <c r="I27" t="s">
        <v>236</v>
      </c>
      <c r="L27" s="8" t="s">
        <v>96</v>
      </c>
      <c r="N27" s="14">
        <f>6019.44*2</f>
        <v>12038.88</v>
      </c>
      <c r="O27" s="15" t="s">
        <v>320</v>
      </c>
      <c r="P27" s="14">
        <v>11000</v>
      </c>
      <c r="Q27" s="8" t="s">
        <v>320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4" t="s">
        <v>321</v>
      </c>
      <c r="AF27" s="5">
        <v>45291</v>
      </c>
      <c r="AG27" s="5">
        <v>45291</v>
      </c>
    </row>
    <row r="28" spans="2:33" x14ac:dyDescent="0.3">
      <c r="B28" s="7">
        <v>45078</v>
      </c>
      <c r="C28" s="5">
        <v>45291</v>
      </c>
      <c r="D28" s="3" t="s">
        <v>92</v>
      </c>
      <c r="E28" s="8">
        <v>2</v>
      </c>
      <c r="F28" t="s">
        <v>380</v>
      </c>
      <c r="G28" t="s">
        <v>380</v>
      </c>
      <c r="H28" t="s">
        <v>366</v>
      </c>
      <c r="I28" t="s">
        <v>343</v>
      </c>
      <c r="L28" s="8" t="s">
        <v>96</v>
      </c>
      <c r="N28" s="14">
        <f>11655.07*2</f>
        <v>23310.14</v>
      </c>
      <c r="O28" s="15" t="s">
        <v>320</v>
      </c>
      <c r="P28" s="14">
        <v>20000</v>
      </c>
      <c r="Q28" s="8" t="s">
        <v>320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4" t="s">
        <v>321</v>
      </c>
      <c r="AF28" s="5">
        <v>45291</v>
      </c>
      <c r="AG28" s="5">
        <v>45291</v>
      </c>
    </row>
    <row r="29" spans="2:33" x14ac:dyDescent="0.3">
      <c r="B29" s="7">
        <v>45139</v>
      </c>
      <c r="C29" s="5">
        <v>45291</v>
      </c>
      <c r="D29" s="3" t="s">
        <v>92</v>
      </c>
      <c r="E29" s="8">
        <v>2</v>
      </c>
      <c r="F29" t="s">
        <v>311</v>
      </c>
      <c r="G29" t="s">
        <v>311</v>
      </c>
      <c r="H29" t="s">
        <v>365</v>
      </c>
      <c r="I29" t="s">
        <v>344</v>
      </c>
      <c r="L29" s="8" t="s">
        <v>96</v>
      </c>
      <c r="N29" s="14">
        <f>3627.13*2</f>
        <v>7254.26</v>
      </c>
      <c r="O29" s="15" t="s">
        <v>320</v>
      </c>
      <c r="P29" s="14">
        <v>7000</v>
      </c>
      <c r="Q29" s="8" t="s">
        <v>320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4" t="s">
        <v>321</v>
      </c>
      <c r="AF29" s="5">
        <v>45291</v>
      </c>
      <c r="AG29" s="5">
        <v>45291</v>
      </c>
    </row>
    <row r="30" spans="2:33" x14ac:dyDescent="0.3">
      <c r="B30" s="7">
        <v>44562</v>
      </c>
      <c r="C30" s="5">
        <v>45291</v>
      </c>
      <c r="D30" s="3" t="s">
        <v>92</v>
      </c>
      <c r="E30" s="8">
        <v>2</v>
      </c>
      <c r="F30" t="s">
        <v>306</v>
      </c>
      <c r="G30" t="s">
        <v>306</v>
      </c>
      <c r="H30" t="s">
        <v>367</v>
      </c>
      <c r="I30" t="s">
        <v>345</v>
      </c>
      <c r="L30" s="8" t="s">
        <v>96</v>
      </c>
      <c r="N30" s="14">
        <f>3627.13*2</f>
        <v>7254.26</v>
      </c>
      <c r="O30" s="15" t="s">
        <v>320</v>
      </c>
      <c r="P30" s="14">
        <v>7000</v>
      </c>
      <c r="Q30" s="8" t="s">
        <v>320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4" t="s">
        <v>321</v>
      </c>
      <c r="AF30" s="5">
        <v>45291</v>
      </c>
      <c r="AG30" s="5">
        <v>45291</v>
      </c>
    </row>
    <row r="31" spans="2:33" x14ac:dyDescent="0.3">
      <c r="B31" s="7">
        <v>44712</v>
      </c>
      <c r="C31" s="5">
        <v>45291</v>
      </c>
      <c r="D31" s="3" t="s">
        <v>92</v>
      </c>
      <c r="E31" s="8">
        <v>2</v>
      </c>
      <c r="F31" t="s">
        <v>302</v>
      </c>
      <c r="G31" t="s">
        <v>302</v>
      </c>
      <c r="H31" t="s">
        <v>361</v>
      </c>
      <c r="I31" t="s">
        <v>231</v>
      </c>
      <c r="L31" s="8" t="s">
        <v>96</v>
      </c>
      <c r="N31" s="14">
        <f>3627.13*2</f>
        <v>7254.26</v>
      </c>
      <c r="O31" s="15" t="s">
        <v>320</v>
      </c>
      <c r="P31" s="14">
        <v>7000</v>
      </c>
      <c r="Q31" s="8" t="s">
        <v>320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4" t="s">
        <v>321</v>
      </c>
      <c r="AF31" s="5">
        <v>45291</v>
      </c>
      <c r="AG31" s="5">
        <v>45291</v>
      </c>
    </row>
    <row r="32" spans="2:33" x14ac:dyDescent="0.3">
      <c r="B32" s="7">
        <v>44562</v>
      </c>
      <c r="C32" s="5">
        <v>45291</v>
      </c>
      <c r="D32" s="3" t="s">
        <v>92</v>
      </c>
      <c r="E32" s="8">
        <v>2</v>
      </c>
      <c r="F32" t="s">
        <v>379</v>
      </c>
      <c r="G32" t="s">
        <v>379</v>
      </c>
      <c r="H32" t="s">
        <v>368</v>
      </c>
      <c r="I32" t="s">
        <v>346</v>
      </c>
      <c r="L32" s="8" t="s">
        <v>95</v>
      </c>
      <c r="N32" s="14">
        <f t="shared" ref="N32" si="3">3158.59*2</f>
        <v>6317.18</v>
      </c>
      <c r="O32" s="15" t="s">
        <v>320</v>
      </c>
      <c r="P32" s="14">
        <v>6200</v>
      </c>
      <c r="Q32" s="8" t="s">
        <v>320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4" t="s">
        <v>321</v>
      </c>
      <c r="AF32" s="5">
        <v>45291</v>
      </c>
      <c r="AG32" s="5">
        <v>45291</v>
      </c>
    </row>
    <row r="33" spans="2:33" x14ac:dyDescent="0.3">
      <c r="B33" s="7">
        <v>44577</v>
      </c>
      <c r="C33" s="5">
        <v>45291</v>
      </c>
      <c r="D33" s="3" t="s">
        <v>92</v>
      </c>
      <c r="E33" s="8">
        <v>2</v>
      </c>
      <c r="F33" t="s">
        <v>311</v>
      </c>
      <c r="G33" t="s">
        <v>311</v>
      </c>
      <c r="H33" t="s">
        <v>369</v>
      </c>
      <c r="I33" t="s">
        <v>347</v>
      </c>
      <c r="L33" s="8" t="s">
        <v>95</v>
      </c>
      <c r="N33" s="14">
        <f>3627.13*2</f>
        <v>7254.26</v>
      </c>
      <c r="O33" s="15" t="s">
        <v>320</v>
      </c>
      <c r="P33" s="14">
        <v>7000</v>
      </c>
      <c r="Q33" s="8" t="s">
        <v>320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4" t="s">
        <v>321</v>
      </c>
      <c r="AF33" s="5">
        <v>45291</v>
      </c>
      <c r="AG33" s="5">
        <v>45291</v>
      </c>
    </row>
    <row r="34" spans="2:33" x14ac:dyDescent="0.3">
      <c r="B34" s="7">
        <v>45078</v>
      </c>
      <c r="C34" s="5">
        <v>45291</v>
      </c>
      <c r="D34" s="3" t="s">
        <v>92</v>
      </c>
      <c r="E34" s="8">
        <v>2</v>
      </c>
      <c r="F34" t="s">
        <v>311</v>
      </c>
      <c r="G34" t="s">
        <v>311</v>
      </c>
      <c r="H34" t="s">
        <v>360</v>
      </c>
      <c r="I34" t="s">
        <v>348</v>
      </c>
      <c r="L34" s="8" t="s">
        <v>96</v>
      </c>
      <c r="N34" s="14">
        <f>3438.65*2</f>
        <v>6877.3</v>
      </c>
      <c r="O34" s="15" t="s">
        <v>320</v>
      </c>
      <c r="P34" s="14">
        <v>6700</v>
      </c>
      <c r="Q34" s="8" t="s">
        <v>320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4" t="s">
        <v>321</v>
      </c>
      <c r="AF34" s="5">
        <v>45291</v>
      </c>
      <c r="AG34" s="5">
        <v>45291</v>
      </c>
    </row>
    <row r="35" spans="2:33" x14ac:dyDescent="0.3">
      <c r="B35" s="7">
        <v>45139</v>
      </c>
      <c r="C35" s="5">
        <v>45291</v>
      </c>
      <c r="D35" s="3" t="s">
        <v>92</v>
      </c>
      <c r="E35" s="8">
        <v>2</v>
      </c>
      <c r="F35" t="s">
        <v>379</v>
      </c>
      <c r="G35" t="s">
        <v>379</v>
      </c>
      <c r="H35" t="s">
        <v>370</v>
      </c>
      <c r="I35" t="s">
        <v>349</v>
      </c>
      <c r="L35" s="8" t="s">
        <v>96</v>
      </c>
      <c r="N35" s="14">
        <f>4871.37*2</f>
        <v>9742.74</v>
      </c>
      <c r="O35" s="15" t="s">
        <v>320</v>
      </c>
      <c r="P35" s="14">
        <f>4500*2</f>
        <v>9000</v>
      </c>
      <c r="Q35" s="8" t="s">
        <v>320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4" t="s">
        <v>321</v>
      </c>
      <c r="AF35" s="5">
        <v>45291</v>
      </c>
      <c r="AG35" s="5">
        <v>45291</v>
      </c>
    </row>
    <row r="36" spans="2:33" x14ac:dyDescent="0.3">
      <c r="B36" s="7">
        <v>45078</v>
      </c>
      <c r="C36" s="5">
        <v>45291</v>
      </c>
      <c r="D36" s="3" t="s">
        <v>92</v>
      </c>
      <c r="E36" s="8">
        <v>2</v>
      </c>
      <c r="F36" t="s">
        <v>381</v>
      </c>
      <c r="G36" t="s">
        <v>381</v>
      </c>
      <c r="H36" t="s">
        <v>371</v>
      </c>
      <c r="I36" t="s">
        <v>350</v>
      </c>
      <c r="J36" t="s">
        <v>322</v>
      </c>
      <c r="K36" t="s">
        <v>323</v>
      </c>
      <c r="L36" s="8" t="s">
        <v>96</v>
      </c>
      <c r="N36" s="14">
        <f>4871.37*2</f>
        <v>9742.74</v>
      </c>
      <c r="O36" s="15" t="s">
        <v>320</v>
      </c>
      <c r="P36" s="14">
        <f>4500*2</f>
        <v>9000</v>
      </c>
      <c r="Q36" s="8" t="s">
        <v>320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4" t="s">
        <v>321</v>
      </c>
      <c r="AF36" s="5">
        <v>45291</v>
      </c>
      <c r="AG36" s="5">
        <v>45291</v>
      </c>
    </row>
    <row r="37" spans="2:33" x14ac:dyDescent="0.3">
      <c r="B37" s="7">
        <v>44562</v>
      </c>
      <c r="C37" s="5">
        <v>45291</v>
      </c>
      <c r="D37" s="3" t="s">
        <v>92</v>
      </c>
      <c r="E37" s="8">
        <v>2</v>
      </c>
      <c r="F37" t="s">
        <v>312</v>
      </c>
      <c r="G37" t="s">
        <v>312</v>
      </c>
      <c r="H37" t="s">
        <v>371</v>
      </c>
      <c r="I37" t="s">
        <v>241</v>
      </c>
      <c r="N37" s="14">
        <f>4366.43*2</f>
        <v>8732.86</v>
      </c>
      <c r="O37" s="15" t="s">
        <v>320</v>
      </c>
      <c r="P37" s="14">
        <v>8100</v>
      </c>
      <c r="Q37" s="8" t="s">
        <v>320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4" t="s">
        <v>321</v>
      </c>
      <c r="AF37" s="5">
        <v>45291</v>
      </c>
      <c r="AG37" s="5">
        <v>45291</v>
      </c>
    </row>
    <row r="38" spans="2:33" x14ac:dyDescent="0.3">
      <c r="B38" s="7">
        <v>44712</v>
      </c>
      <c r="C38" s="5">
        <v>45291</v>
      </c>
      <c r="D38" s="3" t="s">
        <v>92</v>
      </c>
      <c r="E38" s="8">
        <v>2</v>
      </c>
      <c r="F38" t="s">
        <v>313</v>
      </c>
      <c r="G38" t="s">
        <v>313</v>
      </c>
      <c r="H38" t="s">
        <v>371</v>
      </c>
      <c r="I38" t="s">
        <v>351</v>
      </c>
      <c r="N38" s="14">
        <f>3627.13*2</f>
        <v>7254.26</v>
      </c>
      <c r="O38" s="15" t="s">
        <v>320</v>
      </c>
      <c r="P38" s="14">
        <v>7000</v>
      </c>
      <c r="Q38" s="8" t="s">
        <v>320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4" t="s">
        <v>321</v>
      </c>
      <c r="AF38" s="5">
        <v>45291</v>
      </c>
      <c r="AG38" s="5">
        <v>45291</v>
      </c>
    </row>
    <row r="39" spans="2:33" x14ac:dyDescent="0.3">
      <c r="B39" s="7">
        <v>44562</v>
      </c>
      <c r="C39" s="5">
        <v>45291</v>
      </c>
      <c r="D39" s="3" t="s">
        <v>92</v>
      </c>
      <c r="E39" s="8">
        <v>2</v>
      </c>
      <c r="F39" t="s">
        <v>311</v>
      </c>
      <c r="G39" t="s">
        <v>311</v>
      </c>
      <c r="H39" t="s">
        <v>310</v>
      </c>
      <c r="I39" t="s">
        <v>352</v>
      </c>
      <c r="N39" s="14">
        <f>2816.11*2</f>
        <v>5632.22</v>
      </c>
      <c r="O39" s="15" t="s">
        <v>320</v>
      </c>
      <c r="P39" s="14">
        <f>2800*2</f>
        <v>5600</v>
      </c>
      <c r="Q39" s="8" t="s">
        <v>320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4" t="s">
        <v>321</v>
      </c>
      <c r="AF39" s="5">
        <v>45291</v>
      </c>
      <c r="AG39" s="5">
        <v>45291</v>
      </c>
    </row>
    <row r="40" spans="2:33" x14ac:dyDescent="0.3">
      <c r="B40" s="7">
        <v>44562</v>
      </c>
      <c r="C40" s="5">
        <v>45291</v>
      </c>
      <c r="D40" s="3" t="s">
        <v>92</v>
      </c>
      <c r="E40" s="8">
        <v>2</v>
      </c>
      <c r="F40" t="s">
        <v>303</v>
      </c>
      <c r="G40" t="s">
        <v>303</v>
      </c>
      <c r="H40" t="s">
        <v>372</v>
      </c>
      <c r="I40" t="s">
        <v>353</v>
      </c>
      <c r="N40" s="14">
        <f>4366.43*2</f>
        <v>8732.86</v>
      </c>
      <c r="O40" s="15" t="s">
        <v>320</v>
      </c>
      <c r="P40" s="14">
        <v>8100</v>
      </c>
      <c r="Q40" s="8" t="s">
        <v>320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4" t="s">
        <v>321</v>
      </c>
      <c r="AF40" s="5">
        <v>45291</v>
      </c>
      <c r="AG40" s="5">
        <v>45291</v>
      </c>
    </row>
    <row r="41" spans="2:33" x14ac:dyDescent="0.3">
      <c r="B41" s="7">
        <v>44562</v>
      </c>
      <c r="C41" s="5">
        <v>45291</v>
      </c>
      <c r="D41" s="3" t="s">
        <v>92</v>
      </c>
      <c r="E41" s="8">
        <v>2</v>
      </c>
      <c r="F41" t="s">
        <v>311</v>
      </c>
      <c r="G41" t="s">
        <v>311</v>
      </c>
      <c r="H41" t="s">
        <v>372</v>
      </c>
      <c r="I41" t="s">
        <v>354</v>
      </c>
      <c r="N41" s="14">
        <f>2869.53*2</f>
        <v>5739.06</v>
      </c>
      <c r="O41" s="15" t="s">
        <v>320</v>
      </c>
      <c r="P41" s="14">
        <f>2850*2</f>
        <v>5700</v>
      </c>
      <c r="Q41" s="8" t="s">
        <v>320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4" t="s">
        <v>321</v>
      </c>
      <c r="AF41" s="5">
        <v>45291</v>
      </c>
      <c r="AG41" s="5">
        <v>45291</v>
      </c>
    </row>
    <row r="42" spans="2:33" x14ac:dyDescent="0.3">
      <c r="B42" s="7">
        <v>44562</v>
      </c>
      <c r="C42" s="5">
        <v>45291</v>
      </c>
      <c r="D42" s="3" t="s">
        <v>92</v>
      </c>
      <c r="E42" s="8">
        <v>2</v>
      </c>
      <c r="F42" t="s">
        <v>382</v>
      </c>
      <c r="G42" t="s">
        <v>382</v>
      </c>
      <c r="H42" t="s">
        <v>310</v>
      </c>
      <c r="I42" t="s">
        <v>237</v>
      </c>
      <c r="N42" s="14">
        <f t="shared" ref="N42:N43" si="4">2869.53*2</f>
        <v>5739.06</v>
      </c>
      <c r="O42" s="15" t="s">
        <v>320</v>
      </c>
      <c r="P42" s="14">
        <f t="shared" ref="P42:P43" si="5">2850*2</f>
        <v>5700</v>
      </c>
      <c r="Q42" s="8" t="s">
        <v>320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4" t="s">
        <v>321</v>
      </c>
      <c r="AF42" s="5">
        <v>45291</v>
      </c>
      <c r="AG42" s="5">
        <v>45291</v>
      </c>
    </row>
    <row r="43" spans="2:33" x14ac:dyDescent="0.3">
      <c r="B43" s="7">
        <v>44666</v>
      </c>
      <c r="C43" s="5">
        <v>45291</v>
      </c>
      <c r="D43" s="3" t="s">
        <v>92</v>
      </c>
      <c r="E43" s="8">
        <v>2</v>
      </c>
      <c r="F43" t="s">
        <v>382</v>
      </c>
      <c r="G43" t="s">
        <v>382</v>
      </c>
      <c r="H43" t="s">
        <v>310</v>
      </c>
      <c r="I43" t="s">
        <v>238</v>
      </c>
      <c r="N43" s="14">
        <f t="shared" si="4"/>
        <v>5739.06</v>
      </c>
      <c r="O43" s="15" t="s">
        <v>320</v>
      </c>
      <c r="P43" s="14">
        <f t="shared" si="5"/>
        <v>5700</v>
      </c>
      <c r="Q43" s="8" t="s">
        <v>320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4" t="s">
        <v>321</v>
      </c>
      <c r="AF43" s="5">
        <v>45291</v>
      </c>
      <c r="AG43" s="5">
        <v>45291</v>
      </c>
    </row>
    <row r="44" spans="2:33" x14ac:dyDescent="0.3">
      <c r="B44" s="7">
        <v>44562</v>
      </c>
      <c r="C44" s="5">
        <v>45291</v>
      </c>
      <c r="D44" s="3" t="s">
        <v>92</v>
      </c>
      <c r="E44" s="8">
        <v>2</v>
      </c>
      <c r="F44" t="s">
        <v>309</v>
      </c>
      <c r="G44" t="s">
        <v>309</v>
      </c>
      <c r="H44" t="s">
        <v>373</v>
      </c>
      <c r="I44" t="s">
        <v>355</v>
      </c>
      <c r="N44" s="14">
        <f>3029.79*2</f>
        <v>6059.58</v>
      </c>
      <c r="O44" s="15" t="s">
        <v>320</v>
      </c>
      <c r="P44" s="14">
        <v>6000</v>
      </c>
      <c r="Q44" s="8" t="s">
        <v>320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4" t="s">
        <v>321</v>
      </c>
      <c r="AF44" s="5">
        <v>45291</v>
      </c>
      <c r="AG44" s="5">
        <v>45291</v>
      </c>
    </row>
    <row r="45" spans="2:33" x14ac:dyDescent="0.3">
      <c r="B45" s="7">
        <v>44562</v>
      </c>
      <c r="C45" s="5">
        <v>45291</v>
      </c>
      <c r="D45" s="3" t="s">
        <v>92</v>
      </c>
      <c r="E45" s="8">
        <v>2</v>
      </c>
      <c r="F45" t="s">
        <v>298</v>
      </c>
      <c r="G45" t="s">
        <v>298</v>
      </c>
      <c r="H45" t="s">
        <v>362</v>
      </c>
      <c r="I45" t="s">
        <v>227</v>
      </c>
      <c r="N45" s="14">
        <f>11655.07*2</f>
        <v>23310.14</v>
      </c>
      <c r="O45" s="15" t="s">
        <v>320</v>
      </c>
      <c r="P45" s="14">
        <v>20000</v>
      </c>
      <c r="Q45" s="8" t="s">
        <v>320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4" t="s">
        <v>321</v>
      </c>
      <c r="AF45" s="5">
        <v>45291</v>
      </c>
      <c r="AG45" s="5">
        <v>45291</v>
      </c>
    </row>
    <row r="46" spans="2:33" x14ac:dyDescent="0.3">
      <c r="B46" s="7">
        <v>44562</v>
      </c>
      <c r="C46" s="5">
        <v>45291</v>
      </c>
      <c r="D46" s="3" t="s">
        <v>92</v>
      </c>
      <c r="E46" s="8">
        <v>2</v>
      </c>
      <c r="F46" t="s">
        <v>298</v>
      </c>
      <c r="G46" t="s">
        <v>298</v>
      </c>
      <c r="H46" t="s">
        <v>362</v>
      </c>
      <c r="I46" t="s">
        <v>228</v>
      </c>
      <c r="N46" s="14">
        <f>11655.07*2</f>
        <v>23310.14</v>
      </c>
      <c r="O46" s="15" t="s">
        <v>320</v>
      </c>
      <c r="P46" s="14">
        <v>20000</v>
      </c>
      <c r="Q46" s="8" t="s">
        <v>320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4" t="s">
        <v>321</v>
      </c>
      <c r="AF46" s="5">
        <v>45291</v>
      </c>
      <c r="AG46" s="5">
        <v>45291</v>
      </c>
    </row>
    <row r="47" spans="2:33" x14ac:dyDescent="0.3">
      <c r="B47" s="7">
        <v>44562</v>
      </c>
      <c r="C47" s="5">
        <v>45291</v>
      </c>
      <c r="D47" s="3" t="s">
        <v>92</v>
      </c>
      <c r="E47" s="8">
        <v>2</v>
      </c>
      <c r="F47" t="s">
        <v>308</v>
      </c>
      <c r="G47" t="s">
        <v>308</v>
      </c>
      <c r="H47" t="s">
        <v>367</v>
      </c>
      <c r="I47" t="s">
        <v>234</v>
      </c>
      <c r="N47" s="14">
        <f>6618.03*2</f>
        <v>13236.06</v>
      </c>
      <c r="O47" s="15" t="s">
        <v>320</v>
      </c>
      <c r="P47" s="14">
        <f>6000*2</f>
        <v>12000</v>
      </c>
      <c r="Q47" s="8" t="s">
        <v>320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4" t="s">
        <v>321</v>
      </c>
      <c r="AF47" s="5">
        <v>45291</v>
      </c>
      <c r="AG47" s="5">
        <v>45291</v>
      </c>
    </row>
    <row r="48" spans="2:33" x14ac:dyDescent="0.3">
      <c r="B48" s="7">
        <v>44562</v>
      </c>
      <c r="C48" s="5">
        <v>45291</v>
      </c>
      <c r="D48" s="3" t="s">
        <v>92</v>
      </c>
      <c r="E48" s="8">
        <v>2</v>
      </c>
      <c r="F48" t="s">
        <v>379</v>
      </c>
      <c r="G48" t="s">
        <v>379</v>
      </c>
      <c r="H48" t="s">
        <v>374</v>
      </c>
      <c r="I48" t="s">
        <v>232</v>
      </c>
      <c r="N48" s="14">
        <f>3861.5*2</f>
        <v>7723</v>
      </c>
      <c r="O48" s="15" t="s">
        <v>320</v>
      </c>
      <c r="P48" s="14">
        <f>3600*2</f>
        <v>7200</v>
      </c>
      <c r="Q48" s="8" t="s">
        <v>320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4" t="s">
        <v>321</v>
      </c>
      <c r="AF48" s="5">
        <v>45291</v>
      </c>
      <c r="AG48" s="5">
        <v>45291</v>
      </c>
    </row>
    <row r="49" spans="2:33" x14ac:dyDescent="0.3">
      <c r="B49" s="7">
        <v>44562</v>
      </c>
      <c r="C49" s="5">
        <v>45291</v>
      </c>
      <c r="D49" s="3" t="s">
        <v>92</v>
      </c>
      <c r="E49" s="8">
        <v>2</v>
      </c>
      <c r="F49" t="s">
        <v>307</v>
      </c>
      <c r="G49" t="s">
        <v>307</v>
      </c>
      <c r="H49" t="s">
        <v>375</v>
      </c>
      <c r="I49" t="s">
        <v>356</v>
      </c>
      <c r="N49" s="14">
        <f>3029.79*2</f>
        <v>6059.58</v>
      </c>
      <c r="O49" s="15" t="s">
        <v>320</v>
      </c>
      <c r="P49" s="14">
        <v>6000</v>
      </c>
      <c r="Q49" s="8" t="s">
        <v>320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4" t="s">
        <v>321</v>
      </c>
      <c r="AF49" s="5">
        <v>45291</v>
      </c>
      <c r="AG49" s="5">
        <v>45291</v>
      </c>
    </row>
    <row r="50" spans="2:33" x14ac:dyDescent="0.3">
      <c r="B50" s="7">
        <v>44562</v>
      </c>
      <c r="C50" s="5">
        <v>45291</v>
      </c>
      <c r="D50" s="3" t="s">
        <v>92</v>
      </c>
      <c r="E50" s="8">
        <v>2</v>
      </c>
      <c r="F50" t="s">
        <v>383</v>
      </c>
      <c r="G50" t="s">
        <v>383</v>
      </c>
      <c r="H50" t="s">
        <v>375</v>
      </c>
      <c r="I50" t="s">
        <v>235</v>
      </c>
      <c r="N50" s="14">
        <f>5432.41*2</f>
        <v>10864.82</v>
      </c>
      <c r="O50" s="15" t="s">
        <v>320</v>
      </c>
      <c r="P50" s="14">
        <v>10000</v>
      </c>
      <c r="Q50" s="8" t="s">
        <v>320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4" t="s">
        <v>321</v>
      </c>
      <c r="AF50" s="5">
        <v>45291</v>
      </c>
      <c r="AG50" s="5">
        <v>45291</v>
      </c>
    </row>
    <row r="51" spans="2:33" x14ac:dyDescent="0.3">
      <c r="B51" s="7">
        <v>44562</v>
      </c>
      <c r="C51" s="5">
        <v>45291</v>
      </c>
      <c r="D51" s="3" t="s">
        <v>92</v>
      </c>
      <c r="E51" s="8">
        <v>2</v>
      </c>
      <c r="F51" t="s">
        <v>311</v>
      </c>
      <c r="G51" t="s">
        <v>311</v>
      </c>
      <c r="H51" t="s">
        <v>360</v>
      </c>
      <c r="I51" t="s">
        <v>226</v>
      </c>
      <c r="N51" s="14">
        <f t="shared" ref="N51" si="6">3158.59*2</f>
        <v>6317.18</v>
      </c>
      <c r="O51" s="15" t="s">
        <v>320</v>
      </c>
      <c r="P51" s="14">
        <v>6200</v>
      </c>
      <c r="Q51" s="8" t="s">
        <v>320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4" t="s">
        <v>321</v>
      </c>
      <c r="AF51" s="5">
        <v>45291</v>
      </c>
      <c r="AG51" s="5">
        <v>45291</v>
      </c>
    </row>
    <row r="52" spans="2:33" x14ac:dyDescent="0.3">
      <c r="B52" s="7">
        <v>44562</v>
      </c>
      <c r="C52" s="5">
        <v>45291</v>
      </c>
      <c r="D52" s="3" t="s">
        <v>92</v>
      </c>
      <c r="E52" s="8">
        <v>2</v>
      </c>
      <c r="F52" t="s">
        <v>305</v>
      </c>
      <c r="G52" t="s">
        <v>305</v>
      </c>
      <c r="H52" t="s">
        <v>363</v>
      </c>
      <c r="I52" t="s">
        <v>233</v>
      </c>
      <c r="N52" s="14">
        <f>3861.5*2</f>
        <v>7723</v>
      </c>
      <c r="O52" s="15" t="s">
        <v>320</v>
      </c>
      <c r="P52" s="14">
        <f>3600*2</f>
        <v>7200</v>
      </c>
      <c r="Q52" s="8" t="s">
        <v>320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4" t="s">
        <v>321</v>
      </c>
      <c r="AF52" s="5">
        <v>45291</v>
      </c>
      <c r="AG52" s="5">
        <v>45291</v>
      </c>
    </row>
    <row r="53" spans="2:33" x14ac:dyDescent="0.3">
      <c r="B53" s="7">
        <v>44562</v>
      </c>
      <c r="C53" s="5">
        <v>45291</v>
      </c>
      <c r="D53" s="3" t="s">
        <v>92</v>
      </c>
      <c r="E53" s="8">
        <v>2</v>
      </c>
      <c r="F53" t="s">
        <v>384</v>
      </c>
      <c r="G53" t="s">
        <v>384</v>
      </c>
      <c r="H53" t="s">
        <v>365</v>
      </c>
      <c r="I53" t="s">
        <v>239</v>
      </c>
      <c r="N53" s="14">
        <f>4871.37*2</f>
        <v>9742.74</v>
      </c>
      <c r="O53" s="15" t="s">
        <v>320</v>
      </c>
      <c r="P53" s="14">
        <f>4500*2</f>
        <v>9000</v>
      </c>
      <c r="Q53" s="8" t="s">
        <v>320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4" t="s">
        <v>321</v>
      </c>
      <c r="AF53" s="5">
        <v>45291</v>
      </c>
      <c r="AG53" s="5">
        <v>45291</v>
      </c>
    </row>
    <row r="54" spans="2:33" x14ac:dyDescent="0.3">
      <c r="B54" s="7">
        <v>44562</v>
      </c>
      <c r="C54" s="5">
        <v>45291</v>
      </c>
      <c r="D54" s="3" t="s">
        <v>92</v>
      </c>
      <c r="E54" s="8">
        <v>2</v>
      </c>
      <c r="F54" t="s">
        <v>293</v>
      </c>
      <c r="G54" t="s">
        <v>293</v>
      </c>
      <c r="H54" t="s">
        <v>219</v>
      </c>
      <c r="I54" t="s">
        <v>240</v>
      </c>
      <c r="N54" s="14">
        <f>3627.13*2</f>
        <v>7254.26</v>
      </c>
      <c r="O54" s="15" t="s">
        <v>320</v>
      </c>
      <c r="P54" s="14">
        <v>7000</v>
      </c>
      <c r="Q54" s="8" t="s">
        <v>320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4" t="s">
        <v>321</v>
      </c>
      <c r="AF54" s="5">
        <v>45291</v>
      </c>
      <c r="AG54" s="5">
        <v>45291</v>
      </c>
    </row>
    <row r="55" spans="2:33" x14ac:dyDescent="0.3">
      <c r="B55" s="7">
        <v>44562</v>
      </c>
      <c r="C55" s="5">
        <v>45291</v>
      </c>
      <c r="D55" s="3" t="s">
        <v>92</v>
      </c>
      <c r="E55" s="8">
        <v>2</v>
      </c>
      <c r="F55" t="s">
        <v>295</v>
      </c>
      <c r="G55" t="s">
        <v>295</v>
      </c>
      <c r="H55" t="s">
        <v>220</v>
      </c>
      <c r="I55" t="s">
        <v>224</v>
      </c>
      <c r="N55" s="14">
        <f>8476.03*2</f>
        <v>16952.060000000001</v>
      </c>
      <c r="O55" s="15" t="s">
        <v>320</v>
      </c>
      <c r="P55" s="14">
        <v>15000</v>
      </c>
      <c r="Q55" s="8" t="s">
        <v>320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4" t="s">
        <v>321</v>
      </c>
      <c r="AF55" s="5">
        <v>45291</v>
      </c>
      <c r="AG55" s="5">
        <v>45291</v>
      </c>
    </row>
    <row r="56" spans="2:33" x14ac:dyDescent="0.3">
      <c r="B56" s="7">
        <v>44562</v>
      </c>
      <c r="C56" s="5">
        <v>45291</v>
      </c>
      <c r="D56" s="3" t="s">
        <v>92</v>
      </c>
      <c r="E56" s="8">
        <v>2</v>
      </c>
      <c r="F56" t="s">
        <v>385</v>
      </c>
      <c r="G56" t="s">
        <v>385</v>
      </c>
      <c r="H56" t="s">
        <v>310</v>
      </c>
      <c r="I56" t="s">
        <v>357</v>
      </c>
      <c r="N56" s="14">
        <v>0</v>
      </c>
      <c r="O56" s="15" t="s">
        <v>320</v>
      </c>
      <c r="P56" s="14">
        <v>0</v>
      </c>
      <c r="Q56" s="8" t="s">
        <v>320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4" t="s">
        <v>321</v>
      </c>
      <c r="AF56" s="5">
        <v>45291</v>
      </c>
      <c r="AG56" s="5">
        <v>45291</v>
      </c>
    </row>
    <row r="57" spans="2:33" x14ac:dyDescent="0.3">
      <c r="B57" s="7">
        <v>44562</v>
      </c>
      <c r="C57" s="5">
        <v>45291</v>
      </c>
      <c r="D57" s="3" t="s">
        <v>92</v>
      </c>
      <c r="E57" s="8">
        <v>2</v>
      </c>
      <c r="F57" t="s">
        <v>386</v>
      </c>
      <c r="G57" t="s">
        <v>386</v>
      </c>
      <c r="H57" t="s">
        <v>374</v>
      </c>
      <c r="I57" t="s">
        <v>358</v>
      </c>
      <c r="N57" s="14">
        <f>3029.79*2</f>
        <v>6059.58</v>
      </c>
      <c r="O57" s="15" t="s">
        <v>320</v>
      </c>
      <c r="P57" s="14">
        <v>6000</v>
      </c>
      <c r="Q57" s="8" t="s">
        <v>320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4" t="s">
        <v>321</v>
      </c>
      <c r="AF57" s="5">
        <v>45291</v>
      </c>
      <c r="AG57" s="5">
        <v>45291</v>
      </c>
    </row>
    <row r="58" spans="2:33" x14ac:dyDescent="0.3">
      <c r="B58" s="7">
        <v>44562</v>
      </c>
      <c r="C58" s="5">
        <v>45291</v>
      </c>
      <c r="D58" s="3" t="s">
        <v>92</v>
      </c>
      <c r="E58" s="8">
        <v>2</v>
      </c>
      <c r="F58" t="s">
        <v>299</v>
      </c>
      <c r="G58" t="s">
        <v>299</v>
      </c>
      <c r="H58" t="s">
        <v>362</v>
      </c>
      <c r="I58" t="s">
        <v>229</v>
      </c>
      <c r="N58" s="14">
        <f>7227.19*2</f>
        <v>14454.38</v>
      </c>
      <c r="O58" s="15" t="s">
        <v>320</v>
      </c>
      <c r="P58" s="14">
        <v>13000</v>
      </c>
      <c r="Q58" s="8" t="s">
        <v>320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4" t="s">
        <v>321</v>
      </c>
      <c r="AF58" s="5">
        <v>45291</v>
      </c>
      <c r="AG58" s="5">
        <v>45291</v>
      </c>
    </row>
    <row r="59" spans="2:33" x14ac:dyDescent="0.3">
      <c r="B59" s="7">
        <v>44562</v>
      </c>
      <c r="C59" s="5">
        <v>45291</v>
      </c>
      <c r="D59" s="3" t="s">
        <v>92</v>
      </c>
      <c r="E59" s="8">
        <v>2</v>
      </c>
      <c r="F59" t="s">
        <v>298</v>
      </c>
      <c r="G59" t="s">
        <v>298</v>
      </c>
      <c r="H59" t="s">
        <v>362</v>
      </c>
      <c r="I59" t="s">
        <v>230</v>
      </c>
      <c r="N59" s="14">
        <f>11655.07*2</f>
        <v>23310.14</v>
      </c>
      <c r="O59" s="15" t="s">
        <v>320</v>
      </c>
      <c r="P59" s="14">
        <v>20000</v>
      </c>
      <c r="Q59" s="8" t="s">
        <v>320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4" t="s">
        <v>321</v>
      </c>
      <c r="AF59" s="5">
        <v>45291</v>
      </c>
      <c r="AG59" s="5">
        <v>45291</v>
      </c>
    </row>
    <row r="60" spans="2:33" x14ac:dyDescent="0.3">
      <c r="B60" s="7">
        <v>44562</v>
      </c>
      <c r="C60" s="5">
        <v>45291</v>
      </c>
      <c r="D60" s="3" t="s">
        <v>92</v>
      </c>
      <c r="E60" s="8">
        <v>2</v>
      </c>
      <c r="F60" t="s">
        <v>293</v>
      </c>
      <c r="G60" t="s">
        <v>293</v>
      </c>
      <c r="H60" t="s">
        <v>221</v>
      </c>
      <c r="I60" t="s">
        <v>225</v>
      </c>
      <c r="N60" s="14">
        <f>3627.13*2</f>
        <v>7254.26</v>
      </c>
      <c r="O60" s="15" t="s">
        <v>320</v>
      </c>
      <c r="P60" s="14">
        <v>7000</v>
      </c>
      <c r="Q60" s="8" t="s">
        <v>320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4" t="s">
        <v>321</v>
      </c>
      <c r="AF60" s="5">
        <v>45291</v>
      </c>
      <c r="AG60" s="5">
        <v>45291</v>
      </c>
    </row>
    <row r="61" spans="2:33" x14ac:dyDescent="0.3">
      <c r="B61" s="7">
        <v>44562</v>
      </c>
      <c r="C61" s="5">
        <v>45291</v>
      </c>
      <c r="D61" s="3" t="s">
        <v>92</v>
      </c>
      <c r="E61" s="8">
        <v>2</v>
      </c>
      <c r="F61" t="s">
        <v>316</v>
      </c>
      <c r="G61" t="s">
        <v>316</v>
      </c>
      <c r="H61" t="s">
        <v>400</v>
      </c>
      <c r="I61" t="s">
        <v>388</v>
      </c>
      <c r="N61" s="14">
        <f t="shared" ref="N61:N75" si="7">2869.53*2</f>
        <v>5739.06</v>
      </c>
      <c r="O61" s="15" t="s">
        <v>320</v>
      </c>
      <c r="P61" s="14">
        <f t="shared" ref="P61:P75" si="8">2850*2</f>
        <v>5700</v>
      </c>
      <c r="Q61" s="8" t="s">
        <v>320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4" t="s">
        <v>321</v>
      </c>
      <c r="AF61" s="5">
        <v>45291</v>
      </c>
      <c r="AG61" s="5">
        <v>45291</v>
      </c>
    </row>
    <row r="62" spans="2:33" x14ac:dyDescent="0.3">
      <c r="B62" s="7">
        <v>44562</v>
      </c>
      <c r="C62" s="5">
        <v>45291</v>
      </c>
      <c r="D62" s="3" t="s">
        <v>92</v>
      </c>
      <c r="E62" s="8">
        <v>2</v>
      </c>
      <c r="F62" t="s">
        <v>316</v>
      </c>
      <c r="G62" t="s">
        <v>316</v>
      </c>
      <c r="H62" t="s">
        <v>400</v>
      </c>
      <c r="I62" t="s">
        <v>389</v>
      </c>
      <c r="N62" s="14">
        <f>3083.21*2</f>
        <v>6166.42</v>
      </c>
      <c r="O62" s="15" t="s">
        <v>320</v>
      </c>
      <c r="P62" s="14">
        <v>6100</v>
      </c>
      <c r="Q62" s="8" t="s">
        <v>320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4" t="s">
        <v>321</v>
      </c>
      <c r="AF62" s="5">
        <v>45291</v>
      </c>
      <c r="AG62" s="5">
        <v>45291</v>
      </c>
    </row>
    <row r="63" spans="2:33" x14ac:dyDescent="0.3">
      <c r="B63" s="7">
        <v>44562</v>
      </c>
      <c r="C63" s="5">
        <v>45291</v>
      </c>
      <c r="D63" s="3" t="s">
        <v>92</v>
      </c>
      <c r="E63" s="8">
        <v>2</v>
      </c>
      <c r="F63" t="s">
        <v>316</v>
      </c>
      <c r="G63" t="s">
        <v>316</v>
      </c>
      <c r="H63" t="s">
        <v>400</v>
      </c>
      <c r="I63" t="s">
        <v>390</v>
      </c>
      <c r="N63" s="14">
        <f t="shared" si="7"/>
        <v>5739.06</v>
      </c>
      <c r="O63" s="15" t="s">
        <v>320</v>
      </c>
      <c r="P63" s="14">
        <f t="shared" si="8"/>
        <v>5700</v>
      </c>
      <c r="Q63" s="8" t="s">
        <v>320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4" t="s">
        <v>321</v>
      </c>
      <c r="AF63" s="5">
        <v>45291</v>
      </c>
      <c r="AG63" s="5">
        <v>45291</v>
      </c>
    </row>
    <row r="64" spans="2:33" x14ac:dyDescent="0.3">
      <c r="B64" s="7">
        <v>44562</v>
      </c>
      <c r="C64" s="5">
        <v>45291</v>
      </c>
      <c r="D64" s="3" t="s">
        <v>92</v>
      </c>
      <c r="E64" s="8">
        <v>2</v>
      </c>
      <c r="F64" t="s">
        <v>311</v>
      </c>
      <c r="G64" t="s">
        <v>311</v>
      </c>
      <c r="H64" t="s">
        <v>400</v>
      </c>
      <c r="I64" t="s">
        <v>391</v>
      </c>
      <c r="N64" s="14">
        <f t="shared" si="7"/>
        <v>5739.06</v>
      </c>
      <c r="O64" s="15" t="s">
        <v>320</v>
      </c>
      <c r="P64" s="14">
        <f t="shared" si="8"/>
        <v>5700</v>
      </c>
      <c r="Q64" s="8" t="s">
        <v>320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4" t="s">
        <v>321</v>
      </c>
      <c r="AF64" s="5">
        <v>45291</v>
      </c>
      <c r="AG64" s="5">
        <v>45291</v>
      </c>
    </row>
    <row r="65" spans="2:33" x14ac:dyDescent="0.3">
      <c r="B65" s="7">
        <v>45154</v>
      </c>
      <c r="C65" s="5">
        <v>45291</v>
      </c>
      <c r="D65" s="3" t="s">
        <v>92</v>
      </c>
      <c r="E65" s="8">
        <v>2</v>
      </c>
      <c r="F65" t="s">
        <v>316</v>
      </c>
      <c r="G65" t="s">
        <v>316</v>
      </c>
      <c r="H65" t="s">
        <v>400</v>
      </c>
      <c r="I65" t="s">
        <v>264</v>
      </c>
      <c r="N65" s="14">
        <f t="shared" si="7"/>
        <v>5739.06</v>
      </c>
      <c r="O65" s="15" t="s">
        <v>320</v>
      </c>
      <c r="P65" s="14">
        <f t="shared" si="8"/>
        <v>5700</v>
      </c>
      <c r="Q65" s="8" t="s">
        <v>320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4" t="s">
        <v>321</v>
      </c>
      <c r="AF65" s="5">
        <v>45291</v>
      </c>
      <c r="AG65" s="5">
        <v>45291</v>
      </c>
    </row>
    <row r="66" spans="2:33" x14ac:dyDescent="0.3">
      <c r="B66" s="7">
        <v>44562</v>
      </c>
      <c r="C66" s="5">
        <v>45291</v>
      </c>
      <c r="D66" s="3" t="s">
        <v>92</v>
      </c>
      <c r="E66" s="8">
        <v>2</v>
      </c>
      <c r="F66" t="s">
        <v>317</v>
      </c>
      <c r="G66" t="s">
        <v>317</v>
      </c>
      <c r="H66" t="s">
        <v>400</v>
      </c>
      <c r="I66" t="s">
        <v>392</v>
      </c>
      <c r="N66" s="14">
        <f t="shared" si="7"/>
        <v>5739.06</v>
      </c>
      <c r="O66" s="15" t="s">
        <v>320</v>
      </c>
      <c r="P66" s="14">
        <f t="shared" si="8"/>
        <v>5700</v>
      </c>
      <c r="Q66" s="8" t="s">
        <v>320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4" t="s">
        <v>321</v>
      </c>
      <c r="AF66" s="5">
        <v>45291</v>
      </c>
      <c r="AG66" s="5">
        <v>45291</v>
      </c>
    </row>
    <row r="67" spans="2:33" x14ac:dyDescent="0.3">
      <c r="B67" s="7">
        <v>44562</v>
      </c>
      <c r="C67" s="5">
        <v>45291</v>
      </c>
      <c r="D67" s="3" t="s">
        <v>92</v>
      </c>
      <c r="E67" s="8">
        <v>2</v>
      </c>
      <c r="F67" t="s">
        <v>311</v>
      </c>
      <c r="G67" t="s">
        <v>311</v>
      </c>
      <c r="H67" t="s">
        <v>400</v>
      </c>
      <c r="I67" t="s">
        <v>393</v>
      </c>
      <c r="N67" s="14">
        <f t="shared" si="7"/>
        <v>5739.06</v>
      </c>
      <c r="O67" s="15" t="s">
        <v>320</v>
      </c>
      <c r="P67" s="14">
        <f t="shared" si="8"/>
        <v>5700</v>
      </c>
      <c r="Q67" s="8" t="s">
        <v>320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4" t="s">
        <v>321</v>
      </c>
      <c r="AF67" s="5">
        <v>45291</v>
      </c>
      <c r="AG67" s="5">
        <v>45291</v>
      </c>
    </row>
    <row r="68" spans="2:33" x14ac:dyDescent="0.3">
      <c r="B68" s="7">
        <v>44562</v>
      </c>
      <c r="C68" s="5">
        <v>45291</v>
      </c>
      <c r="D68" s="3" t="s">
        <v>92</v>
      </c>
      <c r="E68" s="8">
        <v>2</v>
      </c>
      <c r="F68" t="s">
        <v>317</v>
      </c>
      <c r="G68" t="s">
        <v>317</v>
      </c>
      <c r="H68" t="s">
        <v>400</v>
      </c>
      <c r="I68" t="s">
        <v>265</v>
      </c>
      <c r="N68" s="14">
        <f t="shared" si="7"/>
        <v>5739.06</v>
      </c>
      <c r="O68" s="15" t="s">
        <v>320</v>
      </c>
      <c r="P68" s="14">
        <f t="shared" si="8"/>
        <v>5700</v>
      </c>
      <c r="Q68" s="8" t="s">
        <v>320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4" t="s">
        <v>321</v>
      </c>
      <c r="AF68" s="5">
        <v>45291</v>
      </c>
      <c r="AG68" s="5">
        <v>45291</v>
      </c>
    </row>
    <row r="69" spans="2:33" x14ac:dyDescent="0.3">
      <c r="B69" s="7">
        <v>44562</v>
      </c>
      <c r="C69" s="5">
        <v>45291</v>
      </c>
      <c r="D69" s="3" t="s">
        <v>92</v>
      </c>
      <c r="E69" s="8">
        <v>2</v>
      </c>
      <c r="F69" t="s">
        <v>317</v>
      </c>
      <c r="G69" t="s">
        <v>317</v>
      </c>
      <c r="H69" t="s">
        <v>400</v>
      </c>
      <c r="I69" t="s">
        <v>394</v>
      </c>
      <c r="N69" s="14">
        <f t="shared" si="7"/>
        <v>5739.06</v>
      </c>
      <c r="O69" s="15" t="s">
        <v>320</v>
      </c>
      <c r="P69" s="14">
        <f t="shared" si="8"/>
        <v>5700</v>
      </c>
      <c r="Q69" s="8" t="s">
        <v>320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4" t="s">
        <v>321</v>
      </c>
      <c r="AF69" s="5">
        <v>45291</v>
      </c>
      <c r="AG69" s="5">
        <v>45291</v>
      </c>
    </row>
    <row r="70" spans="2:33" x14ac:dyDescent="0.3">
      <c r="B70" s="7">
        <v>44562</v>
      </c>
      <c r="C70" s="5">
        <v>45291</v>
      </c>
      <c r="D70" s="3" t="s">
        <v>92</v>
      </c>
      <c r="E70" s="8">
        <v>2</v>
      </c>
      <c r="F70" t="s">
        <v>317</v>
      </c>
      <c r="G70" t="s">
        <v>317</v>
      </c>
      <c r="H70" t="s">
        <v>400</v>
      </c>
      <c r="I70" t="s">
        <v>266</v>
      </c>
      <c r="N70" s="14">
        <f t="shared" si="7"/>
        <v>5739.06</v>
      </c>
      <c r="O70" s="15" t="s">
        <v>320</v>
      </c>
      <c r="P70" s="14">
        <f t="shared" si="8"/>
        <v>5700</v>
      </c>
      <c r="Q70" s="8" t="s">
        <v>320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4" t="s">
        <v>321</v>
      </c>
      <c r="AF70" s="5">
        <v>45291</v>
      </c>
      <c r="AG70" s="5">
        <v>45291</v>
      </c>
    </row>
    <row r="71" spans="2:33" x14ac:dyDescent="0.3">
      <c r="B71" s="7">
        <v>44562</v>
      </c>
      <c r="C71" s="5">
        <v>45291</v>
      </c>
      <c r="D71" s="3" t="s">
        <v>92</v>
      </c>
      <c r="E71" s="8">
        <v>2</v>
      </c>
      <c r="F71" t="s">
        <v>317</v>
      </c>
      <c r="G71" t="s">
        <v>317</v>
      </c>
      <c r="H71" t="s">
        <v>400</v>
      </c>
      <c r="I71" t="s">
        <v>267</v>
      </c>
      <c r="N71" s="14">
        <f t="shared" si="7"/>
        <v>5739.06</v>
      </c>
      <c r="O71" s="15" t="s">
        <v>320</v>
      </c>
      <c r="P71" s="14">
        <f t="shared" si="8"/>
        <v>5700</v>
      </c>
      <c r="Q71" s="8" t="s">
        <v>320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4" t="s">
        <v>321</v>
      </c>
      <c r="AF71" s="5">
        <v>45291</v>
      </c>
      <c r="AG71" s="5">
        <v>45291</v>
      </c>
    </row>
    <row r="72" spans="2:33" x14ac:dyDescent="0.3">
      <c r="B72" s="7">
        <v>44562</v>
      </c>
      <c r="C72" s="5">
        <v>45291</v>
      </c>
      <c r="D72" s="3" t="s">
        <v>92</v>
      </c>
      <c r="E72" s="8">
        <v>2</v>
      </c>
      <c r="F72" t="s">
        <v>317</v>
      </c>
      <c r="G72" t="s">
        <v>317</v>
      </c>
      <c r="H72" t="s">
        <v>400</v>
      </c>
      <c r="I72" t="s">
        <v>268</v>
      </c>
      <c r="N72" s="14">
        <f t="shared" si="7"/>
        <v>5739.06</v>
      </c>
      <c r="O72" s="15" t="s">
        <v>320</v>
      </c>
      <c r="P72" s="14">
        <f t="shared" si="8"/>
        <v>5700</v>
      </c>
      <c r="Q72" s="8" t="s">
        <v>320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4" t="s">
        <v>321</v>
      </c>
      <c r="AF72" s="5">
        <v>45291</v>
      </c>
      <c r="AG72" s="5">
        <v>45291</v>
      </c>
    </row>
    <row r="73" spans="2:33" x14ac:dyDescent="0.3">
      <c r="B73" s="7">
        <v>44562</v>
      </c>
      <c r="C73" s="5">
        <v>45291</v>
      </c>
      <c r="D73" s="3" t="s">
        <v>92</v>
      </c>
      <c r="E73" s="8">
        <v>2</v>
      </c>
      <c r="F73" t="s">
        <v>316</v>
      </c>
      <c r="G73" t="s">
        <v>316</v>
      </c>
      <c r="H73" t="s">
        <v>400</v>
      </c>
      <c r="I73" t="s">
        <v>269</v>
      </c>
      <c r="N73" s="14">
        <f t="shared" si="7"/>
        <v>5739.06</v>
      </c>
      <c r="O73" s="15" t="s">
        <v>320</v>
      </c>
      <c r="P73" s="14">
        <f t="shared" si="8"/>
        <v>5700</v>
      </c>
      <c r="Q73" s="8" t="s">
        <v>320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4" t="s">
        <v>321</v>
      </c>
      <c r="AF73" s="5">
        <v>45291</v>
      </c>
      <c r="AG73" s="5">
        <v>45291</v>
      </c>
    </row>
    <row r="74" spans="2:33" x14ac:dyDescent="0.3">
      <c r="B74" s="7">
        <v>44562</v>
      </c>
      <c r="C74" s="5">
        <v>45291</v>
      </c>
      <c r="D74" s="3" t="s">
        <v>92</v>
      </c>
      <c r="E74" s="8">
        <v>2</v>
      </c>
      <c r="F74" t="s">
        <v>317</v>
      </c>
      <c r="G74" t="s">
        <v>317</v>
      </c>
      <c r="H74" t="s">
        <v>400</v>
      </c>
      <c r="I74" t="s">
        <v>270</v>
      </c>
      <c r="N74" s="14">
        <f t="shared" si="7"/>
        <v>5739.06</v>
      </c>
      <c r="O74" s="15" t="s">
        <v>320</v>
      </c>
      <c r="P74" s="14">
        <f t="shared" si="8"/>
        <v>5700</v>
      </c>
      <c r="Q74" s="8" t="s">
        <v>320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4" t="s">
        <v>321</v>
      </c>
      <c r="AF74" s="5">
        <v>45291</v>
      </c>
      <c r="AG74" s="5">
        <v>45291</v>
      </c>
    </row>
    <row r="75" spans="2:33" x14ac:dyDescent="0.3">
      <c r="B75" s="7">
        <v>44562</v>
      </c>
      <c r="C75" s="5">
        <v>45291</v>
      </c>
      <c r="D75" s="3" t="s">
        <v>92</v>
      </c>
      <c r="E75" s="8">
        <v>2</v>
      </c>
      <c r="F75" t="s">
        <v>316</v>
      </c>
      <c r="G75" t="s">
        <v>316</v>
      </c>
      <c r="H75" t="s">
        <v>400</v>
      </c>
      <c r="I75" t="s">
        <v>271</v>
      </c>
      <c r="N75" s="14">
        <f t="shared" si="7"/>
        <v>5739.06</v>
      </c>
      <c r="O75" s="15" t="s">
        <v>320</v>
      </c>
      <c r="P75" s="14">
        <f t="shared" si="8"/>
        <v>5700</v>
      </c>
      <c r="Q75" s="8" t="s">
        <v>320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4" t="s">
        <v>321</v>
      </c>
      <c r="AF75" s="5">
        <v>45291</v>
      </c>
      <c r="AG75" s="5">
        <v>45291</v>
      </c>
    </row>
    <row r="76" spans="2:33" x14ac:dyDescent="0.3">
      <c r="B76" s="7">
        <v>44562</v>
      </c>
      <c r="C76" s="5">
        <v>45291</v>
      </c>
      <c r="D76" s="3" t="s">
        <v>92</v>
      </c>
      <c r="E76" s="8">
        <v>2</v>
      </c>
      <c r="F76" t="s">
        <v>316</v>
      </c>
      <c r="G76" t="s">
        <v>316</v>
      </c>
      <c r="H76" t="s">
        <v>400</v>
      </c>
      <c r="I76" t="s">
        <v>272</v>
      </c>
      <c r="N76" s="14">
        <f>3029.79*2</f>
        <v>6059.58</v>
      </c>
      <c r="O76" s="15" t="s">
        <v>320</v>
      </c>
      <c r="P76" s="14">
        <v>6000</v>
      </c>
      <c r="Q76" s="8" t="s">
        <v>320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4" t="s">
        <v>321</v>
      </c>
      <c r="AF76" s="5">
        <v>45291</v>
      </c>
      <c r="AG76" s="5">
        <v>45291</v>
      </c>
    </row>
    <row r="77" spans="2:33" x14ac:dyDescent="0.3">
      <c r="B77" s="7">
        <v>44562</v>
      </c>
      <c r="C77" s="5">
        <v>45291</v>
      </c>
      <c r="D77" s="3" t="s">
        <v>92</v>
      </c>
      <c r="E77" s="8">
        <v>2</v>
      </c>
      <c r="F77" t="s">
        <v>318</v>
      </c>
      <c r="G77" t="s">
        <v>318</v>
      </c>
      <c r="H77" t="s">
        <v>400</v>
      </c>
      <c r="I77" t="s">
        <v>273</v>
      </c>
      <c r="N77" s="14">
        <f>3973.7*2</f>
        <v>7947.4</v>
      </c>
      <c r="O77" s="15" t="s">
        <v>320</v>
      </c>
      <c r="P77" s="14">
        <f>3700*2</f>
        <v>7400</v>
      </c>
      <c r="Q77" s="8" t="s">
        <v>320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4" t="s">
        <v>321</v>
      </c>
      <c r="AF77" s="5">
        <v>45291</v>
      </c>
      <c r="AG77" s="5">
        <v>45291</v>
      </c>
    </row>
    <row r="78" spans="2:33" x14ac:dyDescent="0.3">
      <c r="B78" s="7">
        <v>44562</v>
      </c>
      <c r="C78" s="5">
        <v>45291</v>
      </c>
      <c r="D78" s="3" t="s">
        <v>92</v>
      </c>
      <c r="E78" s="8">
        <v>2</v>
      </c>
      <c r="F78" t="s">
        <v>318</v>
      </c>
      <c r="G78" t="s">
        <v>318</v>
      </c>
      <c r="H78" t="s">
        <v>400</v>
      </c>
      <c r="I78" t="s">
        <v>274</v>
      </c>
      <c r="N78" s="14">
        <f>3973.7*2</f>
        <v>7947.4</v>
      </c>
      <c r="O78" s="15" t="s">
        <v>320</v>
      </c>
      <c r="P78" s="14">
        <f>3700*2</f>
        <v>7400</v>
      </c>
      <c r="Q78" s="8" t="s">
        <v>320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4" t="s">
        <v>321</v>
      </c>
      <c r="AF78" s="5">
        <v>45291</v>
      </c>
      <c r="AG78" s="5">
        <v>45291</v>
      </c>
    </row>
    <row r="79" spans="2:33" x14ac:dyDescent="0.3">
      <c r="B79" s="7">
        <v>44562</v>
      </c>
      <c r="C79" s="5">
        <v>45291</v>
      </c>
      <c r="D79" s="3" t="s">
        <v>92</v>
      </c>
      <c r="E79" s="8">
        <v>2</v>
      </c>
      <c r="F79" t="s">
        <v>318</v>
      </c>
      <c r="G79" t="s">
        <v>318</v>
      </c>
      <c r="H79" t="s">
        <v>400</v>
      </c>
      <c r="I79" t="s">
        <v>275</v>
      </c>
      <c r="N79" s="14">
        <f>3973.7*2</f>
        <v>7947.4</v>
      </c>
      <c r="O79" s="15" t="s">
        <v>320</v>
      </c>
      <c r="P79" s="14">
        <f>3700*2</f>
        <v>7400</v>
      </c>
      <c r="Q79" s="8" t="s">
        <v>320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4" t="s">
        <v>321</v>
      </c>
      <c r="AF79" s="5">
        <v>45291</v>
      </c>
      <c r="AG79" s="5">
        <v>45291</v>
      </c>
    </row>
    <row r="80" spans="2:33" x14ac:dyDescent="0.3">
      <c r="B80" s="7">
        <v>44562</v>
      </c>
      <c r="C80" s="5">
        <v>45291</v>
      </c>
      <c r="D80" s="3" t="s">
        <v>92</v>
      </c>
      <c r="E80" s="8">
        <v>2</v>
      </c>
      <c r="F80" t="s">
        <v>318</v>
      </c>
      <c r="G80" t="s">
        <v>318</v>
      </c>
      <c r="H80" t="s">
        <v>400</v>
      </c>
      <c r="I80" t="s">
        <v>276</v>
      </c>
      <c r="N80" s="14">
        <f>3973.7*2</f>
        <v>7947.4</v>
      </c>
      <c r="O80" s="15" t="s">
        <v>320</v>
      </c>
      <c r="P80" s="14">
        <f>3700*2</f>
        <v>7400</v>
      </c>
      <c r="Q80" s="8" t="s">
        <v>320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4" t="s">
        <v>321</v>
      </c>
      <c r="AF80" s="5">
        <v>45291</v>
      </c>
      <c r="AG80" s="5">
        <v>45291</v>
      </c>
    </row>
    <row r="81" spans="2:33" x14ac:dyDescent="0.3">
      <c r="B81" s="7">
        <v>44562</v>
      </c>
      <c r="C81" s="5">
        <v>45291</v>
      </c>
      <c r="D81" s="3" t="s">
        <v>92</v>
      </c>
      <c r="E81" s="8">
        <v>2</v>
      </c>
      <c r="F81" t="s">
        <v>318</v>
      </c>
      <c r="G81" t="s">
        <v>318</v>
      </c>
      <c r="H81" t="s">
        <v>400</v>
      </c>
      <c r="I81" t="s">
        <v>277</v>
      </c>
      <c r="N81" s="14">
        <f>3973.7*2</f>
        <v>7947.4</v>
      </c>
      <c r="O81" s="15" t="s">
        <v>320</v>
      </c>
      <c r="P81" s="14">
        <f>3700*2</f>
        <v>7400</v>
      </c>
      <c r="Q81" s="8" t="s">
        <v>320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4" t="s">
        <v>321</v>
      </c>
      <c r="AF81" s="5">
        <v>45291</v>
      </c>
      <c r="AG81" s="5">
        <v>45291</v>
      </c>
    </row>
    <row r="82" spans="2:33" x14ac:dyDescent="0.3">
      <c r="B82" s="7">
        <v>44562</v>
      </c>
      <c r="C82" s="5">
        <v>45291</v>
      </c>
      <c r="D82" s="3" t="s">
        <v>92</v>
      </c>
      <c r="E82" s="8">
        <v>2</v>
      </c>
      <c r="F82" t="s">
        <v>318</v>
      </c>
      <c r="G82" t="s">
        <v>318</v>
      </c>
      <c r="H82" t="s">
        <v>400</v>
      </c>
      <c r="I82" t="s">
        <v>278</v>
      </c>
      <c r="N82" s="14">
        <f>3973.7*2</f>
        <v>7947.4</v>
      </c>
      <c r="O82" s="15" t="s">
        <v>320</v>
      </c>
      <c r="P82" s="14">
        <f>3700*2</f>
        <v>7400</v>
      </c>
      <c r="Q82" s="8" t="s">
        <v>320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4" t="s">
        <v>321</v>
      </c>
      <c r="AF82" s="5">
        <v>45291</v>
      </c>
      <c r="AG82" s="5">
        <v>45291</v>
      </c>
    </row>
    <row r="83" spans="2:33" x14ac:dyDescent="0.3">
      <c r="B83" s="7">
        <v>44562</v>
      </c>
      <c r="C83" s="5">
        <v>45291</v>
      </c>
      <c r="D83" s="3" t="s">
        <v>92</v>
      </c>
      <c r="E83" s="8">
        <v>2</v>
      </c>
      <c r="F83" t="s">
        <v>318</v>
      </c>
      <c r="G83" t="s">
        <v>318</v>
      </c>
      <c r="H83" t="s">
        <v>400</v>
      </c>
      <c r="I83" t="s">
        <v>279</v>
      </c>
      <c r="N83" s="14">
        <f>3973.7*2</f>
        <v>7947.4</v>
      </c>
      <c r="O83" s="15" t="s">
        <v>320</v>
      </c>
      <c r="P83" s="14">
        <f>3700*2</f>
        <v>7400</v>
      </c>
      <c r="Q83" s="8" t="s">
        <v>320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4" t="s">
        <v>321</v>
      </c>
      <c r="AF83" s="5">
        <v>45291</v>
      </c>
      <c r="AG83" s="5">
        <v>45291</v>
      </c>
    </row>
    <row r="84" spans="2:33" x14ac:dyDescent="0.3">
      <c r="B84" s="7">
        <v>44636</v>
      </c>
      <c r="C84" s="5">
        <v>45291</v>
      </c>
      <c r="D84" s="3" t="s">
        <v>92</v>
      </c>
      <c r="E84" s="8">
        <v>2</v>
      </c>
      <c r="F84" t="s">
        <v>317</v>
      </c>
      <c r="G84" t="s">
        <v>317</v>
      </c>
      <c r="H84" t="s">
        <v>400</v>
      </c>
      <c r="I84" t="s">
        <v>280</v>
      </c>
      <c r="N84" s="14">
        <f t="shared" ref="N84" si="9">2869.53*2</f>
        <v>5739.06</v>
      </c>
      <c r="O84" s="15" t="s">
        <v>320</v>
      </c>
      <c r="P84" s="14">
        <f t="shared" ref="P84" si="10">2850*2</f>
        <v>5700</v>
      </c>
      <c r="Q84" s="8" t="s">
        <v>320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4" t="s">
        <v>321</v>
      </c>
      <c r="AF84" s="5">
        <v>45291</v>
      </c>
      <c r="AG84" s="5">
        <v>45291</v>
      </c>
    </row>
    <row r="85" spans="2:33" x14ac:dyDescent="0.3">
      <c r="B85" s="7">
        <v>44727</v>
      </c>
      <c r="C85" s="5">
        <v>45291</v>
      </c>
      <c r="D85" s="3" t="s">
        <v>92</v>
      </c>
      <c r="E85" s="8">
        <v>2</v>
      </c>
      <c r="F85" t="s">
        <v>318</v>
      </c>
      <c r="G85" t="s">
        <v>318</v>
      </c>
      <c r="H85" t="s">
        <v>400</v>
      </c>
      <c r="I85" t="s">
        <v>395</v>
      </c>
      <c r="N85" s="14">
        <f>3973.7*2</f>
        <v>7947.4</v>
      </c>
      <c r="O85" s="15" t="s">
        <v>320</v>
      </c>
      <c r="P85" s="14">
        <f>3700*2</f>
        <v>7400</v>
      </c>
      <c r="Q85" s="8" t="s">
        <v>320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4" t="s">
        <v>321</v>
      </c>
      <c r="AF85" s="5">
        <v>45291</v>
      </c>
      <c r="AG85" s="5">
        <v>45291</v>
      </c>
    </row>
    <row r="86" spans="2:33" x14ac:dyDescent="0.3">
      <c r="B86" s="7">
        <v>44742</v>
      </c>
      <c r="C86" s="5">
        <v>45291</v>
      </c>
      <c r="D86" s="3" t="s">
        <v>92</v>
      </c>
      <c r="E86" s="8">
        <v>2</v>
      </c>
      <c r="F86" t="s">
        <v>318</v>
      </c>
      <c r="G86" t="s">
        <v>318</v>
      </c>
      <c r="H86" t="s">
        <v>400</v>
      </c>
      <c r="I86" t="s">
        <v>396</v>
      </c>
      <c r="N86" s="14">
        <f>3973.7*2</f>
        <v>7947.4</v>
      </c>
      <c r="O86" s="15" t="s">
        <v>320</v>
      </c>
      <c r="P86" s="14">
        <f>3700*2</f>
        <v>7400</v>
      </c>
      <c r="Q86" s="8" t="s">
        <v>320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4" t="s">
        <v>321</v>
      </c>
      <c r="AF86" s="5">
        <v>45291</v>
      </c>
      <c r="AG86" s="5">
        <v>45291</v>
      </c>
    </row>
    <row r="87" spans="2:33" x14ac:dyDescent="0.3">
      <c r="B87" s="7">
        <v>44789</v>
      </c>
      <c r="C87" s="5">
        <v>45291</v>
      </c>
      <c r="D87" s="3" t="s">
        <v>92</v>
      </c>
      <c r="E87" s="8">
        <v>2</v>
      </c>
      <c r="F87" t="s">
        <v>318</v>
      </c>
      <c r="G87" t="s">
        <v>318</v>
      </c>
      <c r="H87" t="s">
        <v>400</v>
      </c>
      <c r="I87" t="s">
        <v>397</v>
      </c>
      <c r="N87" s="14">
        <f>5432.41*2</f>
        <v>10864.82</v>
      </c>
      <c r="O87" s="15" t="s">
        <v>320</v>
      </c>
      <c r="P87" s="14">
        <v>10000</v>
      </c>
      <c r="Q87" s="8" t="s">
        <v>320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4" t="s">
        <v>321</v>
      </c>
      <c r="AF87" s="5">
        <v>45291</v>
      </c>
      <c r="AG87" s="5">
        <v>45291</v>
      </c>
    </row>
    <row r="88" spans="2:33" x14ac:dyDescent="0.3">
      <c r="B88" s="7">
        <v>44562</v>
      </c>
      <c r="C88" s="5">
        <v>45291</v>
      </c>
      <c r="D88" s="3" t="s">
        <v>92</v>
      </c>
      <c r="E88" s="8">
        <v>2</v>
      </c>
      <c r="F88" t="s">
        <v>318</v>
      </c>
      <c r="G88" t="s">
        <v>318</v>
      </c>
      <c r="H88" t="s">
        <v>400</v>
      </c>
      <c r="I88" t="s">
        <v>281</v>
      </c>
      <c r="N88" s="14">
        <f>3973.7*2</f>
        <v>7947.4</v>
      </c>
      <c r="O88" s="15" t="s">
        <v>320</v>
      </c>
      <c r="P88" s="14">
        <f>3700*2</f>
        <v>7400</v>
      </c>
      <c r="Q88" s="8" t="s">
        <v>320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4" t="s">
        <v>321</v>
      </c>
      <c r="AF88" s="5">
        <v>45291</v>
      </c>
      <c r="AG88" s="5">
        <v>45291</v>
      </c>
    </row>
    <row r="89" spans="2:33" x14ac:dyDescent="0.3">
      <c r="B89" s="7">
        <v>44562</v>
      </c>
      <c r="C89" s="5">
        <v>45291</v>
      </c>
      <c r="D89" s="3" t="s">
        <v>92</v>
      </c>
      <c r="E89" s="8">
        <v>2</v>
      </c>
      <c r="F89" t="s">
        <v>318</v>
      </c>
      <c r="G89" t="s">
        <v>318</v>
      </c>
      <c r="H89" t="s">
        <v>400</v>
      </c>
      <c r="I89" t="s">
        <v>282</v>
      </c>
      <c r="N89" s="14">
        <f>3973.7*2</f>
        <v>7947.4</v>
      </c>
      <c r="O89" s="15" t="s">
        <v>320</v>
      </c>
      <c r="P89" s="14">
        <f>3700*2</f>
        <v>7400</v>
      </c>
      <c r="Q89" s="8" t="s">
        <v>320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4" t="s">
        <v>321</v>
      </c>
      <c r="AF89" s="5">
        <v>45291</v>
      </c>
      <c r="AG89" s="5">
        <v>45291</v>
      </c>
    </row>
    <row r="90" spans="2:33" x14ac:dyDescent="0.3">
      <c r="B90" s="7">
        <v>44562</v>
      </c>
      <c r="C90" s="5">
        <v>45291</v>
      </c>
      <c r="D90" s="3" t="s">
        <v>92</v>
      </c>
      <c r="E90" s="8">
        <v>2</v>
      </c>
      <c r="F90" t="s">
        <v>318</v>
      </c>
      <c r="G90" t="s">
        <v>318</v>
      </c>
      <c r="H90" t="s">
        <v>400</v>
      </c>
      <c r="I90" t="s">
        <v>283</v>
      </c>
      <c r="N90" s="14">
        <f>3973.7*2</f>
        <v>7947.4</v>
      </c>
      <c r="O90" s="15" t="s">
        <v>320</v>
      </c>
      <c r="P90" s="14">
        <f>3700*2</f>
        <v>7400</v>
      </c>
      <c r="Q90" s="8" t="s">
        <v>320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4" t="s">
        <v>321</v>
      </c>
      <c r="AF90" s="5">
        <v>45291</v>
      </c>
      <c r="AG90" s="5">
        <v>45291</v>
      </c>
    </row>
    <row r="91" spans="2:33" x14ac:dyDescent="0.3">
      <c r="B91" s="7">
        <v>44562</v>
      </c>
      <c r="C91" s="5">
        <v>45291</v>
      </c>
      <c r="D91" s="3" t="s">
        <v>92</v>
      </c>
      <c r="E91" s="8">
        <v>2</v>
      </c>
      <c r="F91" t="s">
        <v>318</v>
      </c>
      <c r="G91" t="s">
        <v>318</v>
      </c>
      <c r="H91" t="s">
        <v>400</v>
      </c>
      <c r="I91" t="s">
        <v>284</v>
      </c>
      <c r="N91" s="14">
        <f>3973.7*2</f>
        <v>7947.4</v>
      </c>
      <c r="O91" s="15" t="s">
        <v>320</v>
      </c>
      <c r="P91" s="14">
        <f>3700*2</f>
        <v>7400</v>
      </c>
      <c r="Q91" s="8" t="s">
        <v>320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4" t="s">
        <v>321</v>
      </c>
      <c r="AF91" s="5">
        <v>45291</v>
      </c>
      <c r="AG91" s="5">
        <v>45291</v>
      </c>
    </row>
    <row r="92" spans="2:33" x14ac:dyDescent="0.3">
      <c r="B92" s="7">
        <v>44562</v>
      </c>
      <c r="C92" s="5">
        <v>45291</v>
      </c>
      <c r="D92" s="3" t="s">
        <v>92</v>
      </c>
      <c r="E92" s="8">
        <v>2</v>
      </c>
      <c r="F92" t="s">
        <v>311</v>
      </c>
      <c r="G92" t="s">
        <v>311</v>
      </c>
      <c r="H92" t="s">
        <v>400</v>
      </c>
      <c r="I92" t="s">
        <v>285</v>
      </c>
      <c r="N92" s="14">
        <f>3029.79*2</f>
        <v>6059.58</v>
      </c>
      <c r="O92" s="15" t="s">
        <v>320</v>
      </c>
      <c r="P92" s="14">
        <v>6000</v>
      </c>
      <c r="Q92" s="8" t="s">
        <v>320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4" t="s">
        <v>321</v>
      </c>
      <c r="AF92" s="5">
        <v>45291</v>
      </c>
      <c r="AG92" s="5">
        <v>45291</v>
      </c>
    </row>
    <row r="93" spans="2:33" x14ac:dyDescent="0.3">
      <c r="B93" s="7">
        <v>44562</v>
      </c>
      <c r="C93" s="5">
        <v>45291</v>
      </c>
      <c r="D93" s="3" t="s">
        <v>92</v>
      </c>
      <c r="E93" s="8">
        <v>2</v>
      </c>
      <c r="F93" t="s">
        <v>318</v>
      </c>
      <c r="G93" t="s">
        <v>318</v>
      </c>
      <c r="H93" t="s">
        <v>400</v>
      </c>
      <c r="I93" t="s">
        <v>286</v>
      </c>
      <c r="N93" s="14">
        <f>3973.7*2</f>
        <v>7947.4</v>
      </c>
      <c r="O93" s="15" t="s">
        <v>320</v>
      </c>
      <c r="P93" s="14">
        <f>3700*2</f>
        <v>7400</v>
      </c>
      <c r="Q93" s="8" t="s">
        <v>320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4" t="s">
        <v>321</v>
      </c>
      <c r="AF93" s="5">
        <v>45291</v>
      </c>
      <c r="AG93" s="5">
        <v>45291</v>
      </c>
    </row>
    <row r="94" spans="2:33" x14ac:dyDescent="0.3">
      <c r="B94" s="7">
        <v>44562</v>
      </c>
      <c r="C94" s="5">
        <v>45291</v>
      </c>
      <c r="D94" s="3" t="s">
        <v>92</v>
      </c>
      <c r="E94" s="8">
        <v>2</v>
      </c>
      <c r="F94" t="s">
        <v>318</v>
      </c>
      <c r="G94" t="s">
        <v>318</v>
      </c>
      <c r="H94" t="s">
        <v>400</v>
      </c>
      <c r="I94" t="s">
        <v>287</v>
      </c>
      <c r="N94" s="14">
        <f>3973.7*2</f>
        <v>7947.4</v>
      </c>
      <c r="O94" s="15" t="s">
        <v>320</v>
      </c>
      <c r="P94" s="14">
        <f>3700*2</f>
        <v>7400</v>
      </c>
      <c r="Q94" s="8" t="s">
        <v>320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4" t="s">
        <v>321</v>
      </c>
      <c r="AF94" s="5">
        <v>45291</v>
      </c>
      <c r="AG94" s="5">
        <v>45291</v>
      </c>
    </row>
    <row r="95" spans="2:33" x14ac:dyDescent="0.3">
      <c r="B95" s="7">
        <v>44562</v>
      </c>
      <c r="C95" s="5">
        <v>45291</v>
      </c>
      <c r="D95" s="3" t="s">
        <v>92</v>
      </c>
      <c r="E95" s="8">
        <v>2</v>
      </c>
      <c r="F95" t="s">
        <v>318</v>
      </c>
      <c r="G95" t="s">
        <v>318</v>
      </c>
      <c r="H95" t="s">
        <v>400</v>
      </c>
      <c r="I95" t="s">
        <v>288</v>
      </c>
      <c r="N95" s="14">
        <f>3973.7*2</f>
        <v>7947.4</v>
      </c>
      <c r="O95" s="15" t="s">
        <v>320</v>
      </c>
      <c r="P95" s="14">
        <f>3700*2</f>
        <v>7400</v>
      </c>
      <c r="Q95" s="8" t="s">
        <v>320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4" t="s">
        <v>321</v>
      </c>
      <c r="AF95" s="5">
        <v>45291</v>
      </c>
      <c r="AG95" s="5">
        <v>45291</v>
      </c>
    </row>
    <row r="96" spans="2:33" x14ac:dyDescent="0.3">
      <c r="B96" s="7">
        <v>44562</v>
      </c>
      <c r="C96" s="5">
        <v>45291</v>
      </c>
      <c r="D96" s="3" t="s">
        <v>92</v>
      </c>
      <c r="E96" s="8">
        <v>2</v>
      </c>
      <c r="F96" t="s">
        <v>318</v>
      </c>
      <c r="G96" t="s">
        <v>318</v>
      </c>
      <c r="H96" t="s">
        <v>400</v>
      </c>
      <c r="I96" t="s">
        <v>289</v>
      </c>
      <c r="N96" s="14">
        <f>3973.7*2</f>
        <v>7947.4</v>
      </c>
      <c r="O96" s="15" t="s">
        <v>320</v>
      </c>
      <c r="P96" s="14">
        <f>3700*2</f>
        <v>7400</v>
      </c>
      <c r="Q96" s="8" t="s">
        <v>320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4" t="s">
        <v>321</v>
      </c>
      <c r="AF96" s="5">
        <v>45291</v>
      </c>
      <c r="AG96" s="5">
        <v>45291</v>
      </c>
    </row>
    <row r="97" spans="2:33" x14ac:dyDescent="0.3">
      <c r="B97" s="7">
        <v>44562</v>
      </c>
      <c r="C97" s="5">
        <v>45291</v>
      </c>
      <c r="D97" s="3" t="s">
        <v>92</v>
      </c>
      <c r="E97" s="8">
        <v>2</v>
      </c>
      <c r="F97" t="s">
        <v>318</v>
      </c>
      <c r="G97" t="s">
        <v>318</v>
      </c>
      <c r="H97" t="s">
        <v>400</v>
      </c>
      <c r="I97" t="s">
        <v>290</v>
      </c>
      <c r="N97" s="14">
        <f>3973.7*2</f>
        <v>7947.4</v>
      </c>
      <c r="O97" s="15" t="s">
        <v>320</v>
      </c>
      <c r="P97" s="14">
        <f>3700*2</f>
        <v>7400</v>
      </c>
      <c r="Q97" s="8" t="s">
        <v>320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4" t="s">
        <v>321</v>
      </c>
      <c r="AF97" s="5">
        <v>45291</v>
      </c>
      <c r="AG97" s="5">
        <v>45291</v>
      </c>
    </row>
    <row r="98" spans="2:33" x14ac:dyDescent="0.3">
      <c r="B98" s="7">
        <v>44562</v>
      </c>
      <c r="C98" s="5">
        <v>45291</v>
      </c>
      <c r="D98" s="3" t="s">
        <v>92</v>
      </c>
      <c r="E98" s="8">
        <v>2</v>
      </c>
      <c r="F98" t="s">
        <v>317</v>
      </c>
      <c r="G98" t="s">
        <v>317</v>
      </c>
      <c r="H98" t="s">
        <v>400</v>
      </c>
      <c r="I98" t="s">
        <v>291</v>
      </c>
      <c r="N98" s="14">
        <f>3382.55*2</f>
        <v>6765.1</v>
      </c>
      <c r="O98" s="15" t="s">
        <v>320</v>
      </c>
      <c r="P98" s="14">
        <f>3300*2</f>
        <v>6600</v>
      </c>
      <c r="Q98" s="8" t="s">
        <v>320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4" t="s">
        <v>321</v>
      </c>
      <c r="AF98" s="5">
        <v>45291</v>
      </c>
      <c r="AG98" s="5">
        <v>45291</v>
      </c>
    </row>
    <row r="99" spans="2:33" x14ac:dyDescent="0.3">
      <c r="B99" s="7">
        <v>44562</v>
      </c>
      <c r="C99" s="5">
        <v>45291</v>
      </c>
      <c r="D99" s="3" t="s">
        <v>92</v>
      </c>
      <c r="E99" s="8">
        <v>2</v>
      </c>
      <c r="F99" t="s">
        <v>319</v>
      </c>
      <c r="G99" t="s">
        <v>319</v>
      </c>
      <c r="H99" t="s">
        <v>400</v>
      </c>
      <c r="I99" t="s">
        <v>398</v>
      </c>
      <c r="N99" s="14">
        <f>5432.41*2</f>
        <v>10864.82</v>
      </c>
      <c r="O99" s="15" t="s">
        <v>320</v>
      </c>
      <c r="P99" s="14">
        <v>10000</v>
      </c>
      <c r="Q99" s="8" t="s">
        <v>320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4" t="s">
        <v>321</v>
      </c>
      <c r="AF99" s="5">
        <v>45291</v>
      </c>
      <c r="AG99" s="5">
        <v>45291</v>
      </c>
    </row>
    <row r="100" spans="2:33" x14ac:dyDescent="0.3">
      <c r="B100" s="7">
        <v>44562</v>
      </c>
      <c r="C100" s="5">
        <v>45291</v>
      </c>
      <c r="D100" s="3" t="s">
        <v>92</v>
      </c>
      <c r="E100" s="8">
        <v>2</v>
      </c>
      <c r="F100" t="s">
        <v>401</v>
      </c>
      <c r="G100" t="s">
        <v>401</v>
      </c>
      <c r="H100" t="s">
        <v>400</v>
      </c>
      <c r="I100" t="s">
        <v>399</v>
      </c>
      <c r="N100" s="14">
        <f>3270.34*2</f>
        <v>6540.68</v>
      </c>
      <c r="O100" s="15" t="s">
        <v>320</v>
      </c>
      <c r="P100" s="14">
        <v>6400</v>
      </c>
      <c r="Q100" s="8" t="s">
        <v>320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4" t="s">
        <v>321</v>
      </c>
      <c r="AF100" s="5">
        <v>45291</v>
      </c>
      <c r="AG100" s="5">
        <v>45291</v>
      </c>
    </row>
    <row r="101" spans="2:33" x14ac:dyDescent="0.3">
      <c r="B101" s="7">
        <v>44562</v>
      </c>
      <c r="C101" s="5">
        <v>45291</v>
      </c>
      <c r="D101" s="3" t="s">
        <v>92</v>
      </c>
      <c r="E101" s="8">
        <v>2</v>
      </c>
      <c r="F101" t="s">
        <v>408</v>
      </c>
      <c r="G101" t="s">
        <v>408</v>
      </c>
      <c r="H101" t="s">
        <v>407</v>
      </c>
      <c r="I101" t="s">
        <v>242</v>
      </c>
      <c r="N101" s="14">
        <f>3382.55*2</f>
        <v>6765.1</v>
      </c>
      <c r="O101" s="15" t="s">
        <v>320</v>
      </c>
      <c r="P101" s="14">
        <f>3300*2</f>
        <v>6600</v>
      </c>
      <c r="Q101" s="8" t="s">
        <v>320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4" t="s">
        <v>321</v>
      </c>
      <c r="AF101" s="5">
        <v>45291</v>
      </c>
      <c r="AG101" s="5">
        <v>45291</v>
      </c>
    </row>
    <row r="102" spans="2:33" x14ac:dyDescent="0.3">
      <c r="B102" s="7">
        <v>44562</v>
      </c>
      <c r="C102" s="5">
        <v>45291</v>
      </c>
      <c r="D102" s="3" t="s">
        <v>92</v>
      </c>
      <c r="E102" s="8">
        <v>2</v>
      </c>
      <c r="F102" t="s">
        <v>408</v>
      </c>
      <c r="G102" t="s">
        <v>408</v>
      </c>
      <c r="H102" t="s">
        <v>407</v>
      </c>
      <c r="I102" t="s">
        <v>402</v>
      </c>
      <c r="N102" s="14">
        <f>3382.55*2</f>
        <v>6765.1</v>
      </c>
      <c r="O102" s="15" t="s">
        <v>320</v>
      </c>
      <c r="P102" s="14">
        <f>3300*2</f>
        <v>6600</v>
      </c>
      <c r="Q102" s="8" t="s">
        <v>320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4" t="s">
        <v>321</v>
      </c>
      <c r="AF102" s="5">
        <v>45291</v>
      </c>
      <c r="AG102" s="5">
        <v>45291</v>
      </c>
    </row>
    <row r="103" spans="2:33" x14ac:dyDescent="0.3">
      <c r="B103" s="7">
        <v>44562</v>
      </c>
      <c r="C103" s="5">
        <v>45291</v>
      </c>
      <c r="D103" s="3" t="s">
        <v>92</v>
      </c>
      <c r="E103" s="8">
        <v>2</v>
      </c>
      <c r="F103" t="s">
        <v>314</v>
      </c>
      <c r="G103" t="s">
        <v>314</v>
      </c>
      <c r="H103" t="s">
        <v>407</v>
      </c>
      <c r="I103" t="s">
        <v>243</v>
      </c>
      <c r="N103" s="14">
        <f>3382.55*2</f>
        <v>6765.1</v>
      </c>
      <c r="O103" s="15" t="s">
        <v>320</v>
      </c>
      <c r="P103" s="14">
        <f>3300*2</f>
        <v>6600</v>
      </c>
      <c r="Q103" s="8" t="s">
        <v>320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4" t="s">
        <v>321</v>
      </c>
      <c r="AF103" s="5">
        <v>45291</v>
      </c>
      <c r="AG103" s="5">
        <v>45291</v>
      </c>
    </row>
    <row r="104" spans="2:33" x14ac:dyDescent="0.3">
      <c r="B104" s="7">
        <v>44562</v>
      </c>
      <c r="C104" s="5">
        <v>45291</v>
      </c>
      <c r="D104" s="3" t="s">
        <v>92</v>
      </c>
      <c r="E104" s="8">
        <v>2</v>
      </c>
      <c r="F104" t="s">
        <v>314</v>
      </c>
      <c r="G104" t="s">
        <v>314</v>
      </c>
      <c r="H104" t="s">
        <v>407</v>
      </c>
      <c r="I104" t="s">
        <v>403</v>
      </c>
      <c r="N104" s="14">
        <f>3382.55*2</f>
        <v>6765.1</v>
      </c>
      <c r="O104" s="15" t="s">
        <v>320</v>
      </c>
      <c r="P104" s="14">
        <f>3300*2</f>
        <v>6600</v>
      </c>
      <c r="Q104" s="8" t="s">
        <v>320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4" t="s">
        <v>321</v>
      </c>
      <c r="AF104" s="5">
        <v>45291</v>
      </c>
      <c r="AG104" s="5">
        <v>45291</v>
      </c>
    </row>
    <row r="105" spans="2:33" x14ac:dyDescent="0.3">
      <c r="B105" s="7">
        <v>44562</v>
      </c>
      <c r="C105" s="5">
        <v>45291</v>
      </c>
      <c r="D105" s="3" t="s">
        <v>92</v>
      </c>
      <c r="E105" s="8">
        <v>2</v>
      </c>
      <c r="F105" t="s">
        <v>409</v>
      </c>
      <c r="G105" t="s">
        <v>409</v>
      </c>
      <c r="H105" t="s">
        <v>407</v>
      </c>
      <c r="I105" t="s">
        <v>245</v>
      </c>
      <c r="N105" s="14">
        <f>3270.34*2</f>
        <v>6540.68</v>
      </c>
      <c r="O105" s="15" t="s">
        <v>320</v>
      </c>
      <c r="P105" s="14">
        <v>6400</v>
      </c>
      <c r="Q105" s="8" t="s">
        <v>320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4" t="s">
        <v>321</v>
      </c>
      <c r="AF105" s="5">
        <v>45291</v>
      </c>
      <c r="AG105" s="5">
        <v>45291</v>
      </c>
    </row>
    <row r="106" spans="2:33" x14ac:dyDescent="0.3">
      <c r="B106" s="7">
        <v>44562</v>
      </c>
      <c r="C106" s="5">
        <v>45291</v>
      </c>
      <c r="D106" s="3" t="s">
        <v>92</v>
      </c>
      <c r="E106" s="8">
        <v>2</v>
      </c>
      <c r="F106" t="s">
        <v>315</v>
      </c>
      <c r="G106" t="s">
        <v>315</v>
      </c>
      <c r="H106" t="s">
        <v>407</v>
      </c>
      <c r="I106" t="s">
        <v>246</v>
      </c>
      <c r="N106" s="14">
        <f>2500*2</f>
        <v>5000</v>
      </c>
      <c r="O106" s="15" t="s">
        <v>320</v>
      </c>
      <c r="P106" s="14">
        <v>5000</v>
      </c>
      <c r="Q106" s="8" t="s">
        <v>320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4" t="s">
        <v>321</v>
      </c>
      <c r="AF106" s="5">
        <v>45291</v>
      </c>
      <c r="AG106" s="5">
        <v>45291</v>
      </c>
    </row>
    <row r="107" spans="2:33" x14ac:dyDescent="0.3">
      <c r="B107" s="7">
        <v>44562</v>
      </c>
      <c r="C107" s="5">
        <v>45291</v>
      </c>
      <c r="D107" s="3" t="s">
        <v>92</v>
      </c>
      <c r="E107" s="8">
        <v>2</v>
      </c>
      <c r="F107" t="s">
        <v>315</v>
      </c>
      <c r="G107" t="s">
        <v>315</v>
      </c>
      <c r="H107" t="s">
        <v>407</v>
      </c>
      <c r="I107" t="s">
        <v>247</v>
      </c>
      <c r="N107" s="14">
        <f>4082.55*2</f>
        <v>8165.1</v>
      </c>
      <c r="O107" s="15" t="s">
        <v>320</v>
      </c>
      <c r="P107" s="14">
        <v>8000</v>
      </c>
      <c r="Q107" s="8" t="s">
        <v>320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4" t="s">
        <v>321</v>
      </c>
      <c r="AF107" s="5">
        <v>45291</v>
      </c>
      <c r="AG107" s="5">
        <v>45291</v>
      </c>
    </row>
    <row r="108" spans="2:33" x14ac:dyDescent="0.3">
      <c r="B108" s="7">
        <v>44562</v>
      </c>
      <c r="C108" s="5">
        <v>45291</v>
      </c>
      <c r="D108" s="3" t="s">
        <v>92</v>
      </c>
      <c r="E108" s="8">
        <v>2</v>
      </c>
      <c r="F108" t="s">
        <v>315</v>
      </c>
      <c r="G108" t="s">
        <v>315</v>
      </c>
      <c r="H108" t="s">
        <v>407</v>
      </c>
      <c r="I108" t="s">
        <v>248</v>
      </c>
      <c r="N108" s="14">
        <f t="shared" ref="N108:N117" si="11">3158.59*2</f>
        <v>6317.18</v>
      </c>
      <c r="O108" s="15" t="s">
        <v>320</v>
      </c>
      <c r="P108" s="14">
        <v>6200</v>
      </c>
      <c r="Q108" s="8" t="s">
        <v>320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4" t="s">
        <v>321</v>
      </c>
      <c r="AF108" s="5">
        <v>45291</v>
      </c>
      <c r="AG108" s="5">
        <v>45291</v>
      </c>
    </row>
    <row r="109" spans="2:33" x14ac:dyDescent="0.3">
      <c r="B109" s="7">
        <v>44896</v>
      </c>
      <c r="C109" s="5">
        <v>45291</v>
      </c>
      <c r="D109" s="3" t="s">
        <v>92</v>
      </c>
      <c r="E109" s="8">
        <v>2</v>
      </c>
      <c r="F109" t="s">
        <v>315</v>
      </c>
      <c r="G109" t="s">
        <v>315</v>
      </c>
      <c r="H109" t="s">
        <v>407</v>
      </c>
      <c r="I109" t="s">
        <v>249</v>
      </c>
      <c r="N109" s="14">
        <f>3938.65*2</f>
        <v>7877.3</v>
      </c>
      <c r="O109" s="15" t="s">
        <v>320</v>
      </c>
      <c r="P109" s="14">
        <f>3850*2</f>
        <v>7700</v>
      </c>
      <c r="Q109" s="8" t="s">
        <v>320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4" t="s">
        <v>321</v>
      </c>
      <c r="AF109" s="5">
        <v>45291</v>
      </c>
      <c r="AG109" s="5">
        <v>45291</v>
      </c>
    </row>
    <row r="110" spans="2:33" x14ac:dyDescent="0.3">
      <c r="B110" s="7">
        <v>45061</v>
      </c>
      <c r="C110" s="5">
        <v>45291</v>
      </c>
      <c r="D110" s="3" t="s">
        <v>92</v>
      </c>
      <c r="E110" s="8">
        <v>2</v>
      </c>
      <c r="F110" t="s">
        <v>315</v>
      </c>
      <c r="G110" t="s">
        <v>315</v>
      </c>
      <c r="H110" t="s">
        <v>407</v>
      </c>
      <c r="I110" t="s">
        <v>404</v>
      </c>
      <c r="N110" s="14">
        <f t="shared" si="11"/>
        <v>6317.18</v>
      </c>
      <c r="O110" s="15" t="s">
        <v>320</v>
      </c>
      <c r="P110" s="14">
        <v>6200</v>
      </c>
      <c r="Q110" s="8" t="s">
        <v>320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4" t="s">
        <v>321</v>
      </c>
      <c r="AF110" s="5">
        <v>45291</v>
      </c>
      <c r="AG110" s="5">
        <v>45291</v>
      </c>
    </row>
    <row r="111" spans="2:33" x14ac:dyDescent="0.3">
      <c r="B111" s="7">
        <v>44896</v>
      </c>
      <c r="C111" s="5">
        <v>45291</v>
      </c>
      <c r="D111" s="3" t="s">
        <v>92</v>
      </c>
      <c r="E111" s="8">
        <v>2</v>
      </c>
      <c r="F111" t="s">
        <v>315</v>
      </c>
      <c r="G111" t="s">
        <v>315</v>
      </c>
      <c r="H111" t="s">
        <v>407</v>
      </c>
      <c r="I111" t="s">
        <v>250</v>
      </c>
      <c r="N111" s="14">
        <f t="shared" si="11"/>
        <v>6317.18</v>
      </c>
      <c r="O111" s="15" t="s">
        <v>320</v>
      </c>
      <c r="P111" s="14">
        <v>6200</v>
      </c>
      <c r="Q111" s="8" t="s">
        <v>320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4" t="s">
        <v>321</v>
      </c>
      <c r="AF111" s="5">
        <v>45291</v>
      </c>
      <c r="AG111" s="5">
        <v>45291</v>
      </c>
    </row>
    <row r="112" spans="2:33" x14ac:dyDescent="0.3">
      <c r="B112" s="7">
        <v>44562</v>
      </c>
      <c r="C112" s="5">
        <v>45291</v>
      </c>
      <c r="D112" s="3" t="s">
        <v>92</v>
      </c>
      <c r="E112" s="8">
        <v>2</v>
      </c>
      <c r="F112" t="s">
        <v>408</v>
      </c>
      <c r="G112" t="s">
        <v>408</v>
      </c>
      <c r="H112" t="s">
        <v>407</v>
      </c>
      <c r="I112" t="s">
        <v>251</v>
      </c>
      <c r="N112" s="14">
        <f>3938.65*2</f>
        <v>7877.3</v>
      </c>
      <c r="O112" s="15" t="s">
        <v>320</v>
      </c>
      <c r="P112" s="14">
        <f>3850*2</f>
        <v>7700</v>
      </c>
      <c r="Q112" s="8" t="s">
        <v>320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4" t="s">
        <v>321</v>
      </c>
      <c r="AF112" s="5">
        <v>45291</v>
      </c>
      <c r="AG112" s="5">
        <v>45291</v>
      </c>
    </row>
    <row r="113" spans="2:33" x14ac:dyDescent="0.3">
      <c r="B113" s="7">
        <v>44896</v>
      </c>
      <c r="C113" s="5">
        <v>45291</v>
      </c>
      <c r="D113" s="3" t="s">
        <v>92</v>
      </c>
      <c r="E113" s="8">
        <v>2</v>
      </c>
      <c r="F113" t="s">
        <v>315</v>
      </c>
      <c r="G113" t="s">
        <v>315</v>
      </c>
      <c r="H113" t="s">
        <v>407</v>
      </c>
      <c r="I113" t="s">
        <v>405</v>
      </c>
      <c r="N113" s="14">
        <f t="shared" si="11"/>
        <v>6317.18</v>
      </c>
      <c r="O113" s="15" t="s">
        <v>320</v>
      </c>
      <c r="P113" s="14">
        <v>6200</v>
      </c>
      <c r="Q113" s="8" t="s">
        <v>320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4" t="s">
        <v>321</v>
      </c>
      <c r="AF113" s="5">
        <v>45291</v>
      </c>
      <c r="AG113" s="5">
        <v>45291</v>
      </c>
    </row>
    <row r="114" spans="2:33" x14ac:dyDescent="0.3">
      <c r="B114" s="7">
        <v>44757</v>
      </c>
      <c r="C114" s="5">
        <v>45291</v>
      </c>
      <c r="D114" s="3" t="s">
        <v>92</v>
      </c>
      <c r="E114" s="8">
        <v>2</v>
      </c>
      <c r="F114" t="s">
        <v>315</v>
      </c>
      <c r="G114" t="s">
        <v>315</v>
      </c>
      <c r="H114" t="s">
        <v>407</v>
      </c>
      <c r="I114" t="s">
        <v>252</v>
      </c>
      <c r="N114" s="14">
        <f t="shared" si="11"/>
        <v>6317.18</v>
      </c>
      <c r="O114" s="15" t="s">
        <v>320</v>
      </c>
      <c r="P114" s="14">
        <v>6200</v>
      </c>
      <c r="Q114" s="8" t="s">
        <v>320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4" t="s">
        <v>321</v>
      </c>
      <c r="AF114" s="5">
        <v>45291</v>
      </c>
      <c r="AG114" s="5">
        <v>45291</v>
      </c>
    </row>
    <row r="115" spans="2:33" x14ac:dyDescent="0.3">
      <c r="B115" s="7">
        <v>44819</v>
      </c>
      <c r="C115" s="5">
        <v>45291</v>
      </c>
      <c r="D115" s="3" t="s">
        <v>92</v>
      </c>
      <c r="E115" s="8">
        <v>2</v>
      </c>
      <c r="F115" t="s">
        <v>315</v>
      </c>
      <c r="G115" t="s">
        <v>315</v>
      </c>
      <c r="H115" t="s">
        <v>407</v>
      </c>
      <c r="I115" t="s">
        <v>253</v>
      </c>
      <c r="N115" s="14">
        <f t="shared" si="11"/>
        <v>6317.18</v>
      </c>
      <c r="O115" s="15" t="s">
        <v>320</v>
      </c>
      <c r="P115" s="14">
        <v>6200</v>
      </c>
      <c r="Q115" s="8" t="s">
        <v>320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4" t="s">
        <v>321</v>
      </c>
      <c r="AF115" s="5">
        <v>45291</v>
      </c>
      <c r="AG115" s="5">
        <v>45291</v>
      </c>
    </row>
    <row r="116" spans="2:33" x14ac:dyDescent="0.3">
      <c r="B116" s="7">
        <v>44927</v>
      </c>
      <c r="C116" s="5">
        <v>45291</v>
      </c>
      <c r="D116" s="3" t="s">
        <v>92</v>
      </c>
      <c r="E116" s="8">
        <v>2</v>
      </c>
      <c r="F116" t="s">
        <v>315</v>
      </c>
      <c r="G116" t="s">
        <v>315</v>
      </c>
      <c r="H116" t="s">
        <v>407</v>
      </c>
      <c r="I116" t="s">
        <v>254</v>
      </c>
      <c r="N116" s="14">
        <f t="shared" si="11"/>
        <v>6317.18</v>
      </c>
      <c r="O116" s="15" t="s">
        <v>320</v>
      </c>
      <c r="P116" s="14">
        <v>6200</v>
      </c>
      <c r="Q116" s="8" t="s">
        <v>320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4" t="s">
        <v>321</v>
      </c>
      <c r="AF116" s="5">
        <v>45291</v>
      </c>
      <c r="AG116" s="5">
        <v>45291</v>
      </c>
    </row>
    <row r="117" spans="2:33" x14ac:dyDescent="0.3">
      <c r="B117" s="7">
        <v>44927</v>
      </c>
      <c r="C117" s="5">
        <v>45291</v>
      </c>
      <c r="D117" s="3" t="s">
        <v>92</v>
      </c>
      <c r="E117" s="8">
        <v>2</v>
      </c>
      <c r="F117" t="s">
        <v>315</v>
      </c>
      <c r="G117" t="s">
        <v>315</v>
      </c>
      <c r="H117" t="s">
        <v>407</v>
      </c>
      <c r="I117" t="s">
        <v>255</v>
      </c>
      <c r="N117" s="14">
        <f t="shared" si="11"/>
        <v>6317.18</v>
      </c>
      <c r="O117" s="15" t="s">
        <v>320</v>
      </c>
      <c r="P117" s="14">
        <v>6200</v>
      </c>
      <c r="Q117" s="8" t="s">
        <v>320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4" t="s">
        <v>321</v>
      </c>
      <c r="AF117" s="5">
        <v>45291</v>
      </c>
      <c r="AG117" s="5">
        <v>45291</v>
      </c>
    </row>
    <row r="118" spans="2:33" x14ac:dyDescent="0.3">
      <c r="B118" s="7">
        <v>44926</v>
      </c>
      <c r="C118" s="5">
        <v>45291</v>
      </c>
      <c r="D118" s="3" t="s">
        <v>92</v>
      </c>
      <c r="E118" s="8">
        <v>2</v>
      </c>
      <c r="F118" t="s">
        <v>315</v>
      </c>
      <c r="G118" t="s">
        <v>315</v>
      </c>
      <c r="H118" t="s">
        <v>407</v>
      </c>
      <c r="I118" t="s">
        <v>256</v>
      </c>
      <c r="N118" s="14">
        <f>3270.34*2</f>
        <v>6540.68</v>
      </c>
      <c r="O118" s="15" t="s">
        <v>320</v>
      </c>
      <c r="P118" s="14">
        <v>6400</v>
      </c>
      <c r="Q118" s="8" t="s">
        <v>320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4" t="s">
        <v>321</v>
      </c>
      <c r="AF118" s="5">
        <v>45291</v>
      </c>
      <c r="AG118" s="5">
        <v>45291</v>
      </c>
    </row>
    <row r="119" spans="2:33" x14ac:dyDescent="0.3">
      <c r="B119" s="7">
        <v>44926</v>
      </c>
      <c r="C119" s="5">
        <v>45291</v>
      </c>
      <c r="D119" s="3" t="s">
        <v>92</v>
      </c>
      <c r="E119" s="8">
        <v>2</v>
      </c>
      <c r="F119" t="s">
        <v>315</v>
      </c>
      <c r="G119" t="s">
        <v>315</v>
      </c>
      <c r="H119" t="s">
        <v>407</v>
      </c>
      <c r="I119" t="s">
        <v>257</v>
      </c>
      <c r="N119" s="14">
        <f>3583.21*2</f>
        <v>7166.42</v>
      </c>
      <c r="O119" s="15" t="s">
        <v>320</v>
      </c>
      <c r="P119" s="14">
        <v>7000</v>
      </c>
      <c r="Q119" s="8" t="s">
        <v>320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4" t="s">
        <v>321</v>
      </c>
      <c r="AF119" s="5">
        <v>45291</v>
      </c>
      <c r="AG119" s="5">
        <v>45291</v>
      </c>
    </row>
    <row r="120" spans="2:33" x14ac:dyDescent="0.3">
      <c r="B120" s="7">
        <v>44927</v>
      </c>
      <c r="C120" s="5">
        <v>45291</v>
      </c>
      <c r="D120" s="3" t="s">
        <v>92</v>
      </c>
      <c r="E120" s="8">
        <v>2</v>
      </c>
      <c r="F120" t="s">
        <v>315</v>
      </c>
      <c r="G120" t="s">
        <v>315</v>
      </c>
      <c r="H120" t="s">
        <v>407</v>
      </c>
      <c r="I120" t="s">
        <v>258</v>
      </c>
      <c r="N120" s="14">
        <f>2816.11*2</f>
        <v>5632.22</v>
      </c>
      <c r="O120" s="15" t="s">
        <v>320</v>
      </c>
      <c r="P120" s="14">
        <f>2800*2</f>
        <v>5600</v>
      </c>
      <c r="Q120" s="8" t="s">
        <v>320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4" t="s">
        <v>321</v>
      </c>
      <c r="AF120" s="5">
        <v>45291</v>
      </c>
      <c r="AG120" s="5">
        <v>45291</v>
      </c>
    </row>
    <row r="121" spans="2:33" x14ac:dyDescent="0.3">
      <c r="B121" s="7">
        <v>44972</v>
      </c>
      <c r="C121" s="5">
        <v>45291</v>
      </c>
      <c r="D121" s="3" t="s">
        <v>92</v>
      </c>
      <c r="E121" s="8">
        <v>2</v>
      </c>
      <c r="F121" t="s">
        <v>315</v>
      </c>
      <c r="G121" t="s">
        <v>315</v>
      </c>
      <c r="H121" t="s">
        <v>407</v>
      </c>
      <c r="I121" t="s">
        <v>259</v>
      </c>
      <c r="N121" s="14">
        <f>3382.55*2</f>
        <v>6765.1</v>
      </c>
      <c r="O121" s="15" t="s">
        <v>320</v>
      </c>
      <c r="P121" s="14">
        <f>3300*2</f>
        <v>6600</v>
      </c>
      <c r="Q121" s="8" t="s">
        <v>320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4" t="s">
        <v>321</v>
      </c>
      <c r="AF121" s="5">
        <v>45291</v>
      </c>
      <c r="AG121" s="5">
        <v>45291</v>
      </c>
    </row>
    <row r="122" spans="2:33" x14ac:dyDescent="0.3">
      <c r="B122" s="7">
        <v>44972</v>
      </c>
      <c r="C122" s="5">
        <v>45291</v>
      </c>
      <c r="D122" s="3" t="s">
        <v>92</v>
      </c>
      <c r="E122" s="8">
        <v>2</v>
      </c>
      <c r="F122" t="s">
        <v>315</v>
      </c>
      <c r="G122" t="s">
        <v>315</v>
      </c>
      <c r="H122" t="s">
        <v>407</v>
      </c>
      <c r="I122" t="s">
        <v>260</v>
      </c>
      <c r="N122" s="14">
        <f>2816.11*2</f>
        <v>5632.22</v>
      </c>
      <c r="O122" s="15" t="s">
        <v>320</v>
      </c>
      <c r="P122" s="14">
        <f>2800*2</f>
        <v>5600</v>
      </c>
      <c r="Q122" s="8" t="s">
        <v>320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4" t="s">
        <v>321</v>
      </c>
      <c r="AF122" s="5">
        <v>45291</v>
      </c>
      <c r="AG122" s="5">
        <v>45291</v>
      </c>
    </row>
    <row r="123" spans="2:33" x14ac:dyDescent="0.3">
      <c r="B123" s="7">
        <v>45001</v>
      </c>
      <c r="C123" s="5">
        <v>45291</v>
      </c>
      <c r="D123" s="3" t="s">
        <v>92</v>
      </c>
      <c r="E123" s="8">
        <v>2</v>
      </c>
      <c r="F123" t="s">
        <v>408</v>
      </c>
      <c r="G123" t="s">
        <v>408</v>
      </c>
      <c r="H123" t="s">
        <v>407</v>
      </c>
      <c r="I123" t="s">
        <v>406</v>
      </c>
      <c r="N123" s="14">
        <f>3029.79*2</f>
        <v>6059.58</v>
      </c>
      <c r="O123" s="15" t="s">
        <v>320</v>
      </c>
      <c r="P123" s="14">
        <v>6000</v>
      </c>
      <c r="Q123" s="8" t="s">
        <v>320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4" t="s">
        <v>321</v>
      </c>
      <c r="AF123" s="5">
        <v>45291</v>
      </c>
      <c r="AG123" s="5">
        <v>45291</v>
      </c>
    </row>
    <row r="124" spans="2:33" x14ac:dyDescent="0.3">
      <c r="B124" s="7">
        <v>45016</v>
      </c>
      <c r="C124" s="5">
        <v>45291</v>
      </c>
      <c r="D124" s="3" t="s">
        <v>92</v>
      </c>
      <c r="E124" s="8">
        <v>2</v>
      </c>
      <c r="F124" t="s">
        <v>315</v>
      </c>
      <c r="G124" t="s">
        <v>315</v>
      </c>
      <c r="H124" t="s">
        <v>407</v>
      </c>
      <c r="I124" t="s">
        <v>261</v>
      </c>
      <c r="N124" s="14">
        <f>4082.55*2</f>
        <v>8165.1</v>
      </c>
      <c r="O124" s="15" t="s">
        <v>320</v>
      </c>
      <c r="P124" s="14">
        <v>8000</v>
      </c>
      <c r="Q124" s="8" t="s">
        <v>320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4" t="s">
        <v>321</v>
      </c>
      <c r="AF124" s="5">
        <v>45291</v>
      </c>
      <c r="AG124" s="5">
        <v>45291</v>
      </c>
    </row>
    <row r="125" spans="2:33" x14ac:dyDescent="0.3">
      <c r="B125" s="7">
        <v>45016</v>
      </c>
      <c r="C125" s="5">
        <v>45291</v>
      </c>
      <c r="D125" s="3" t="s">
        <v>92</v>
      </c>
      <c r="E125" s="8">
        <v>2</v>
      </c>
      <c r="F125" t="s">
        <v>315</v>
      </c>
      <c r="G125" t="s">
        <v>315</v>
      </c>
      <c r="H125" t="s">
        <v>407</v>
      </c>
      <c r="I125" t="s">
        <v>262</v>
      </c>
      <c r="N125" s="14">
        <f>3029.79*2</f>
        <v>6059.58</v>
      </c>
      <c r="O125" s="15" t="s">
        <v>320</v>
      </c>
      <c r="P125" s="14">
        <v>6000</v>
      </c>
      <c r="Q125" s="8" t="s">
        <v>320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4" t="s">
        <v>321</v>
      </c>
      <c r="AF125" s="5">
        <v>45291</v>
      </c>
      <c r="AG125" s="5">
        <v>45291</v>
      </c>
    </row>
    <row r="126" spans="2:33" x14ac:dyDescent="0.3">
      <c r="B126" s="7">
        <v>45032</v>
      </c>
      <c r="C126" s="5">
        <v>45291</v>
      </c>
      <c r="D126" s="3" t="s">
        <v>92</v>
      </c>
      <c r="E126" s="8">
        <v>2</v>
      </c>
      <c r="F126" t="s">
        <v>315</v>
      </c>
      <c r="G126" t="s">
        <v>315</v>
      </c>
      <c r="H126" t="s">
        <v>407</v>
      </c>
      <c r="I126" t="s">
        <v>263</v>
      </c>
      <c r="N126" s="14">
        <v>6166.42</v>
      </c>
      <c r="O126" s="15" t="s">
        <v>320</v>
      </c>
      <c r="P126" s="14">
        <v>6100</v>
      </c>
      <c r="Q126" s="8" t="s">
        <v>320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4" t="s">
        <v>321</v>
      </c>
      <c r="AF126" s="5">
        <v>45291</v>
      </c>
      <c r="AG126" s="5">
        <v>45291</v>
      </c>
    </row>
    <row r="127" spans="2:33" x14ac:dyDescent="0.3">
      <c r="B127" s="7">
        <v>45039</v>
      </c>
      <c r="C127" s="5">
        <v>45291</v>
      </c>
      <c r="D127" s="3" t="s">
        <v>92</v>
      </c>
      <c r="E127" s="8">
        <v>2</v>
      </c>
      <c r="F127" t="s">
        <v>408</v>
      </c>
      <c r="G127" t="s">
        <v>408</v>
      </c>
      <c r="H127" t="s">
        <v>407</v>
      </c>
      <c r="I127" t="s">
        <v>244</v>
      </c>
      <c r="N127" s="14">
        <f>3858.59*2</f>
        <v>7717.18</v>
      </c>
      <c r="O127" s="15" t="s">
        <v>320</v>
      </c>
      <c r="P127" s="14">
        <f>3800*2</f>
        <v>7600</v>
      </c>
      <c r="Q127" s="8" t="s">
        <v>320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4" t="s">
        <v>321</v>
      </c>
      <c r="AF127" s="5">
        <v>45291</v>
      </c>
      <c r="AG127" s="5">
        <v>45291</v>
      </c>
    </row>
    <row r="128" spans="2:33" x14ac:dyDescent="0.3">
      <c r="B128" s="7"/>
      <c r="C128" s="5"/>
      <c r="D128" s="3"/>
      <c r="E128" s="8"/>
      <c r="O128" s="8"/>
      <c r="Q128" s="8"/>
      <c r="R128" s="8"/>
      <c r="T128" s="8"/>
      <c r="U128" s="8"/>
      <c r="V128" s="8"/>
      <c r="W128" s="8"/>
      <c r="X128" s="8"/>
      <c r="Z128" s="8"/>
      <c r="AA128" s="8"/>
      <c r="AB128" s="8"/>
      <c r="AC128" s="8"/>
      <c r="AD128" s="8"/>
      <c r="AE128" s="4"/>
      <c r="AF128" s="5"/>
      <c r="AG128" s="5"/>
    </row>
    <row r="129" spans="2:33" x14ac:dyDescent="0.3">
      <c r="B129" s="7"/>
      <c r="C129" s="5"/>
      <c r="D129" s="3"/>
      <c r="E129" s="8"/>
      <c r="O129" s="8"/>
      <c r="Q129" s="8"/>
      <c r="R129" s="8"/>
      <c r="T129" s="8"/>
      <c r="U129" s="8"/>
      <c r="V129" s="8"/>
      <c r="W129" s="8"/>
      <c r="X129" s="8"/>
      <c r="Z129" s="8"/>
      <c r="AA129" s="8"/>
      <c r="AB129" s="8"/>
      <c r="AC129" s="8"/>
      <c r="AD129" s="8"/>
      <c r="AE129" s="4"/>
      <c r="AF129" s="5"/>
      <c r="AG129" s="5"/>
    </row>
    <row r="130" spans="2:33" x14ac:dyDescent="0.3">
      <c r="B130" s="7"/>
      <c r="C130" s="5"/>
      <c r="D130" s="3"/>
      <c r="E130" s="8"/>
      <c r="O130" s="8"/>
      <c r="Q130" s="8"/>
      <c r="R130" s="8"/>
      <c r="T130" s="8"/>
      <c r="U130" s="8"/>
      <c r="V130" s="8"/>
      <c r="W130" s="8"/>
      <c r="X130" s="8"/>
      <c r="Z130" s="8"/>
      <c r="AA130" s="8"/>
      <c r="AB130" s="8"/>
      <c r="AC130" s="8"/>
      <c r="AD130" s="8"/>
      <c r="AE130" s="4"/>
      <c r="AF130" s="5"/>
      <c r="AG130" s="5"/>
    </row>
    <row r="131" spans="2:33" x14ac:dyDescent="0.3">
      <c r="B131" s="7"/>
      <c r="C131" s="5"/>
      <c r="D131" s="3"/>
      <c r="E131" s="8"/>
      <c r="O131" s="8"/>
      <c r="Q131" s="8"/>
      <c r="R131" s="8"/>
      <c r="T131" s="8"/>
      <c r="U131" s="8"/>
      <c r="V131" s="8"/>
      <c r="W131" s="8"/>
      <c r="X131" s="8"/>
      <c r="Z131" s="8"/>
      <c r="AA131" s="8"/>
      <c r="AB131" s="8"/>
      <c r="AC131" s="8"/>
      <c r="AD131" s="8"/>
      <c r="AE131" s="4"/>
      <c r="AF131" s="5"/>
      <c r="AG131" s="5"/>
    </row>
    <row r="132" spans="2:33" x14ac:dyDescent="0.3">
      <c r="B132" s="7"/>
      <c r="C132" s="5"/>
      <c r="D132" s="3"/>
      <c r="E132" s="8"/>
      <c r="O132" s="8"/>
      <c r="Q132" s="8"/>
      <c r="R132" s="8"/>
      <c r="T132" s="8"/>
      <c r="U132" s="8"/>
      <c r="V132" s="8"/>
      <c r="W132" s="8"/>
      <c r="X132" s="8"/>
      <c r="Z132" s="8"/>
      <c r="AA132" s="8"/>
      <c r="AB132" s="8"/>
      <c r="AC132" s="8"/>
      <c r="AD132" s="8"/>
      <c r="AE132" s="4"/>
      <c r="AF132" s="5"/>
      <c r="AG132" s="5"/>
    </row>
    <row r="133" spans="2:33" x14ac:dyDescent="0.3">
      <c r="B133" s="7"/>
      <c r="C133" s="5"/>
      <c r="D133" s="3"/>
      <c r="E133" s="8"/>
      <c r="O133" s="8"/>
      <c r="Q133" s="8"/>
      <c r="R133" s="8"/>
      <c r="T133" s="8"/>
      <c r="U133" s="8"/>
      <c r="V133" s="8"/>
      <c r="W133" s="8"/>
      <c r="X133" s="8"/>
      <c r="Z133" s="8"/>
      <c r="AA133" s="8"/>
      <c r="AB133" s="8"/>
      <c r="AC133" s="8"/>
      <c r="AD133" s="8"/>
      <c r="AE133" s="4"/>
      <c r="AF133" s="5"/>
      <c r="AG133" s="5"/>
    </row>
    <row r="134" spans="2:33" x14ac:dyDescent="0.3">
      <c r="B134" s="7"/>
      <c r="C134" s="5"/>
      <c r="D134" s="3"/>
      <c r="E134" s="8"/>
      <c r="O134" s="8"/>
      <c r="Q134" s="8"/>
      <c r="R134" s="8"/>
      <c r="T134" s="8"/>
      <c r="U134" s="8"/>
      <c r="V134" s="8"/>
      <c r="W134" s="8"/>
      <c r="X134" s="8"/>
      <c r="Z134" s="8"/>
      <c r="AA134" s="8"/>
      <c r="AB134" s="8"/>
      <c r="AC134" s="8"/>
      <c r="AD134" s="8"/>
      <c r="AE134" s="4"/>
      <c r="AF134" s="5"/>
      <c r="AG134" s="5"/>
    </row>
    <row r="135" spans="2:33" x14ac:dyDescent="0.3">
      <c r="B135" s="7"/>
      <c r="C135" s="5"/>
      <c r="D135" s="3"/>
      <c r="E135" s="8"/>
      <c r="O135" s="8"/>
      <c r="Q135" s="8"/>
      <c r="R135" s="8"/>
      <c r="T135" s="8"/>
      <c r="U135" s="8"/>
      <c r="V135" s="8"/>
      <c r="W135" s="8"/>
      <c r="X135" s="8"/>
      <c r="Z135" s="8"/>
      <c r="AA135" s="8"/>
      <c r="AB135" s="8"/>
      <c r="AC135" s="8"/>
      <c r="AD135" s="8"/>
      <c r="AE135" s="4"/>
      <c r="AF135" s="5"/>
      <c r="AG135" s="5"/>
    </row>
    <row r="136" spans="2:33" x14ac:dyDescent="0.3">
      <c r="B136" s="7"/>
      <c r="C136" s="5"/>
      <c r="D136" s="3"/>
      <c r="E136" s="8"/>
      <c r="O136" s="8"/>
      <c r="Q136" s="8"/>
      <c r="R136" s="8"/>
      <c r="T136" s="8"/>
      <c r="U136" s="8"/>
      <c r="V136" s="8"/>
      <c r="W136" s="8"/>
      <c r="X136" s="8"/>
      <c r="Z136" s="8"/>
      <c r="AA136" s="8"/>
      <c r="AB136" s="8"/>
      <c r="AC136" s="8"/>
      <c r="AD136" s="8"/>
      <c r="AE136" s="4"/>
      <c r="AF136" s="5"/>
      <c r="AG136" s="5"/>
    </row>
    <row r="137" spans="2:33" x14ac:dyDescent="0.3">
      <c r="B137" s="7"/>
      <c r="C137" s="5"/>
      <c r="D137" s="3"/>
      <c r="E137" s="8"/>
      <c r="O137" s="8"/>
      <c r="Q137" s="8"/>
      <c r="R137" s="8"/>
      <c r="T137" s="8"/>
      <c r="U137" s="8"/>
      <c r="V137" s="8"/>
      <c r="W137" s="8"/>
      <c r="X137" s="8"/>
      <c r="Z137" s="8"/>
      <c r="AA137" s="8"/>
      <c r="AB137" s="8"/>
      <c r="AC137" s="8"/>
      <c r="AD137" s="8"/>
      <c r="AE137" s="4"/>
      <c r="AF137" s="5"/>
      <c r="AG137" s="5"/>
    </row>
    <row r="138" spans="2:33" x14ac:dyDescent="0.3">
      <c r="B138" s="7"/>
      <c r="C138" s="5"/>
      <c r="D138" s="3"/>
      <c r="E138" s="8"/>
      <c r="O138" s="8"/>
      <c r="Q138" s="8"/>
      <c r="R138" s="8"/>
      <c r="T138" s="8"/>
      <c r="U138" s="8"/>
      <c r="V138" s="8"/>
      <c r="W138" s="8"/>
      <c r="X138" s="8"/>
      <c r="Z138" s="8"/>
      <c r="AA138" s="8"/>
      <c r="AB138" s="8"/>
      <c r="AC138" s="8"/>
      <c r="AD138" s="8"/>
      <c r="AE138" s="4"/>
      <c r="AF138" s="5"/>
      <c r="AG138" s="5"/>
    </row>
    <row r="139" spans="2:33" x14ac:dyDescent="0.3">
      <c r="B139" s="7"/>
      <c r="C139" s="5"/>
      <c r="D139" s="3"/>
      <c r="E139" s="8"/>
      <c r="O139" s="8"/>
      <c r="Q139" s="8"/>
      <c r="R139" s="8"/>
      <c r="T139" s="8"/>
      <c r="U139" s="8"/>
      <c r="V139" s="8"/>
      <c r="W139" s="8"/>
      <c r="X139" s="8"/>
      <c r="Z139" s="8"/>
      <c r="AA139" s="8"/>
      <c r="AB139" s="8"/>
      <c r="AC139" s="8"/>
      <c r="AD139" s="8"/>
      <c r="AE139" s="4"/>
      <c r="AF139" s="5"/>
      <c r="AG139" s="5"/>
    </row>
    <row r="140" spans="2:33" x14ac:dyDescent="0.3">
      <c r="B140" s="7"/>
      <c r="C140" s="5"/>
      <c r="D140" s="3"/>
      <c r="E140" s="8"/>
      <c r="O140" s="8"/>
      <c r="Q140" s="8"/>
      <c r="R140" s="8"/>
      <c r="T140" s="8"/>
      <c r="U140" s="8"/>
      <c r="V140" s="8"/>
      <c r="W140" s="8"/>
      <c r="X140" s="8"/>
      <c r="Z140" s="8"/>
      <c r="AA140" s="8"/>
      <c r="AB140" s="8"/>
      <c r="AC140" s="8"/>
      <c r="AD140" s="8"/>
      <c r="AE140" s="4"/>
      <c r="AF140" s="5"/>
      <c r="AG140" s="5"/>
    </row>
    <row r="141" spans="2:33" x14ac:dyDescent="0.3">
      <c r="B141" s="7"/>
      <c r="C141" s="5"/>
      <c r="D141" s="3"/>
      <c r="E141" s="8"/>
      <c r="O141" s="8"/>
      <c r="Q141" s="8"/>
      <c r="R141" s="8"/>
      <c r="T141" s="8"/>
      <c r="U141" s="8"/>
      <c r="V141" s="8"/>
      <c r="W141" s="8"/>
      <c r="X141" s="8"/>
      <c r="Z141" s="8"/>
      <c r="AA141" s="8"/>
      <c r="AB141" s="8"/>
      <c r="AC141" s="8"/>
      <c r="AD141" s="8"/>
      <c r="AE141" s="4"/>
      <c r="AF141" s="5"/>
      <c r="AG141" s="5"/>
    </row>
    <row r="142" spans="2:33" x14ac:dyDescent="0.3">
      <c r="B142" s="7"/>
      <c r="C142" s="5"/>
      <c r="D142" s="3"/>
      <c r="E142" s="8"/>
      <c r="O142" s="8"/>
      <c r="Q142" s="8"/>
      <c r="R142" s="8"/>
      <c r="T142" s="8"/>
      <c r="U142" s="8"/>
      <c r="V142" s="8"/>
      <c r="W142" s="8"/>
      <c r="X142" s="8"/>
      <c r="Z142" s="8"/>
      <c r="AA142" s="8"/>
      <c r="AB142" s="8"/>
      <c r="AC142" s="8"/>
      <c r="AD142" s="8"/>
      <c r="AE142" s="4"/>
      <c r="AF142" s="5"/>
      <c r="AG142" s="5"/>
    </row>
    <row r="143" spans="2:33" x14ac:dyDescent="0.3">
      <c r="B143" s="7"/>
      <c r="C143" s="5"/>
      <c r="D143" s="3"/>
      <c r="E143" s="8"/>
      <c r="O143" s="8"/>
      <c r="Q143" s="8"/>
      <c r="R143" s="8"/>
      <c r="T143" s="8"/>
      <c r="U143" s="8"/>
      <c r="V143" s="8"/>
      <c r="W143" s="8"/>
      <c r="X143" s="8"/>
      <c r="Z143" s="8"/>
      <c r="AA143" s="8"/>
      <c r="AB143" s="8"/>
      <c r="AC143" s="8"/>
      <c r="AD143" s="8"/>
      <c r="AE143" s="4"/>
      <c r="AF143" s="5"/>
      <c r="AG143" s="5"/>
    </row>
    <row r="144" spans="2:33" x14ac:dyDescent="0.3">
      <c r="B144" s="7"/>
      <c r="C144" s="5"/>
      <c r="D144" s="3"/>
      <c r="E144" s="8"/>
      <c r="O144" s="8"/>
      <c r="Q144" s="8"/>
      <c r="R144" s="8"/>
      <c r="T144" s="8"/>
      <c r="U144" s="8"/>
      <c r="V144" s="8"/>
      <c r="W144" s="8"/>
      <c r="X144" s="8"/>
      <c r="Z144" s="8"/>
      <c r="AA144" s="8"/>
      <c r="AB144" s="8"/>
      <c r="AC144" s="8"/>
      <c r="AD144" s="8"/>
      <c r="AE144" s="4"/>
      <c r="AF144" s="5"/>
      <c r="AG144" s="5"/>
    </row>
    <row r="145" spans="2:33" x14ac:dyDescent="0.3">
      <c r="B145" s="7"/>
      <c r="C145" s="5"/>
      <c r="D145" s="3"/>
      <c r="E145" s="8"/>
      <c r="O145" s="8"/>
      <c r="Q145" s="8"/>
      <c r="R145" s="8"/>
      <c r="T145" s="8"/>
      <c r="U145" s="8"/>
      <c r="V145" s="8"/>
      <c r="W145" s="8"/>
      <c r="X145" s="8"/>
      <c r="Z145" s="8"/>
      <c r="AA145" s="8"/>
      <c r="AB145" s="8"/>
      <c r="AC145" s="8"/>
      <c r="AD145" s="8"/>
      <c r="AE145" s="4"/>
      <c r="AF145" s="5"/>
      <c r="AG145" s="5"/>
    </row>
    <row r="146" spans="2:33" x14ac:dyDescent="0.3">
      <c r="B146" s="7"/>
      <c r="C146" s="5"/>
      <c r="D146" s="3"/>
      <c r="E146" s="8"/>
      <c r="O146" s="8"/>
      <c r="Q146" s="8"/>
      <c r="R146" s="8"/>
      <c r="T146" s="8"/>
      <c r="U146" s="8"/>
      <c r="V146" s="8"/>
      <c r="W146" s="8"/>
      <c r="X146" s="8"/>
      <c r="Z146" s="8"/>
      <c r="AA146" s="8"/>
      <c r="AB146" s="8"/>
      <c r="AC146" s="8"/>
      <c r="AD146" s="8"/>
      <c r="AE146" s="4"/>
      <c r="AF146" s="5"/>
      <c r="AG146" s="5"/>
    </row>
    <row r="147" spans="2:33" x14ac:dyDescent="0.3">
      <c r="B147" s="7"/>
      <c r="C147" s="5"/>
      <c r="D147" s="3"/>
      <c r="E147" s="8"/>
      <c r="O147" s="8"/>
      <c r="Q147" s="8"/>
      <c r="R147" s="8"/>
      <c r="T147" s="8"/>
      <c r="U147" s="8"/>
      <c r="V147" s="8"/>
      <c r="W147" s="8"/>
      <c r="X147" s="8"/>
      <c r="Z147" s="8"/>
      <c r="AA147" s="8"/>
      <c r="AB147" s="8"/>
      <c r="AC147" s="8"/>
      <c r="AD147" s="8"/>
      <c r="AE147" s="4"/>
      <c r="AF147" s="5"/>
      <c r="AG147" s="5"/>
    </row>
    <row r="148" spans="2:33" x14ac:dyDescent="0.3">
      <c r="B148" s="7"/>
      <c r="C148" s="5"/>
      <c r="D148" s="3"/>
      <c r="E148" s="8"/>
      <c r="O148" s="8"/>
      <c r="Q148" s="8"/>
      <c r="R148" s="8"/>
      <c r="T148" s="8"/>
      <c r="U148" s="8"/>
      <c r="V148" s="8"/>
      <c r="W148" s="8"/>
      <c r="X148" s="8"/>
      <c r="Z148" s="8"/>
      <c r="AA148" s="8"/>
      <c r="AB148" s="8"/>
      <c r="AC148" s="8"/>
      <c r="AD148" s="8"/>
      <c r="AE148" s="4"/>
      <c r="AF148" s="5"/>
      <c r="AG148" s="5"/>
    </row>
    <row r="149" spans="2:33" x14ac:dyDescent="0.3">
      <c r="B149" s="7"/>
      <c r="C149" s="5"/>
      <c r="D149" s="3"/>
      <c r="E149" s="8"/>
      <c r="O149" s="8"/>
      <c r="Q149" s="8"/>
      <c r="R149" s="8"/>
      <c r="T149" s="8"/>
      <c r="U149" s="8"/>
      <c r="V149" s="8"/>
      <c r="W149" s="8"/>
      <c r="X149" s="8"/>
      <c r="Z149" s="8"/>
      <c r="AA149" s="8"/>
      <c r="AB149" s="8"/>
      <c r="AC149" s="8"/>
      <c r="AD149" s="8"/>
      <c r="AE149" s="4"/>
      <c r="AF149" s="5"/>
      <c r="AG149" s="5"/>
    </row>
    <row r="150" spans="2:33" x14ac:dyDescent="0.3">
      <c r="B150" s="7"/>
      <c r="C150" s="5"/>
      <c r="D150" s="3"/>
      <c r="E150" s="8"/>
      <c r="O150" s="8"/>
      <c r="Q150" s="8"/>
      <c r="R150" s="8"/>
      <c r="T150" s="8"/>
      <c r="U150" s="8"/>
      <c r="V150" s="8"/>
      <c r="W150" s="8"/>
      <c r="X150" s="8"/>
      <c r="Z150" s="8"/>
      <c r="AA150" s="8"/>
      <c r="AB150" s="8"/>
      <c r="AC150" s="8"/>
      <c r="AD150" s="8"/>
      <c r="AE150" s="4"/>
      <c r="AF150" s="5"/>
      <c r="AG150" s="5"/>
    </row>
    <row r="151" spans="2:33" x14ac:dyDescent="0.3">
      <c r="B151" s="7"/>
      <c r="C151" s="5"/>
      <c r="D151" s="3"/>
      <c r="E151" s="8"/>
      <c r="O151" s="8"/>
      <c r="Q151" s="8"/>
      <c r="R151" s="8"/>
      <c r="T151" s="8"/>
      <c r="U151" s="8"/>
      <c r="V151" s="8"/>
      <c r="W151" s="8"/>
      <c r="X151" s="8"/>
      <c r="Z151" s="8"/>
      <c r="AA151" s="8"/>
      <c r="AB151" s="8"/>
      <c r="AC151" s="8"/>
      <c r="AD151" s="8"/>
      <c r="AE151" s="4"/>
      <c r="AF151" s="5"/>
      <c r="AG151" s="5"/>
    </row>
    <row r="152" spans="2:33" x14ac:dyDescent="0.3">
      <c r="B152" s="7"/>
      <c r="C152" s="5"/>
      <c r="D152" s="3"/>
      <c r="E152" s="8"/>
      <c r="O152" s="8"/>
      <c r="Q152" s="8"/>
      <c r="R152" s="8"/>
      <c r="T152" s="8"/>
      <c r="U152" s="8"/>
      <c r="V152" s="8"/>
      <c r="W152" s="8"/>
      <c r="X152" s="8"/>
      <c r="Z152" s="8"/>
      <c r="AA152" s="8"/>
      <c r="AB152" s="8"/>
      <c r="AC152" s="8"/>
      <c r="AD152" s="8"/>
      <c r="AE152" s="4"/>
      <c r="AF152" s="5"/>
      <c r="AG152" s="5"/>
    </row>
    <row r="153" spans="2:33" x14ac:dyDescent="0.3">
      <c r="B153" s="7"/>
      <c r="C153" s="5"/>
      <c r="D153" s="3"/>
      <c r="E153" s="8"/>
      <c r="O153" s="8"/>
      <c r="Q153" s="8"/>
      <c r="R153" s="8"/>
      <c r="T153" s="8"/>
      <c r="U153" s="8"/>
      <c r="V153" s="8"/>
      <c r="W153" s="8"/>
      <c r="X153" s="8"/>
      <c r="Z153" s="8"/>
      <c r="AA153" s="8"/>
      <c r="AB153" s="8"/>
      <c r="AC153" s="8"/>
      <c r="AD153" s="8"/>
      <c r="AE153" s="4"/>
      <c r="AF153" s="5"/>
      <c r="AG153" s="5"/>
    </row>
    <row r="154" spans="2:33" x14ac:dyDescent="0.3">
      <c r="B154" s="7"/>
      <c r="C154" s="5"/>
      <c r="D154" s="3"/>
      <c r="E154" s="8"/>
      <c r="O154" s="8"/>
      <c r="Q154" s="8"/>
      <c r="R154" s="8"/>
      <c r="T154" s="8"/>
      <c r="U154" s="8"/>
      <c r="V154" s="8"/>
      <c r="W154" s="8"/>
      <c r="X154" s="8"/>
      <c r="Z154" s="8"/>
      <c r="AA154" s="8"/>
      <c r="AB154" s="8"/>
      <c r="AC154" s="8"/>
      <c r="AD154" s="8"/>
      <c r="AE154" s="4"/>
      <c r="AF154" s="5"/>
      <c r="AG154" s="5"/>
    </row>
    <row r="155" spans="2:33" x14ac:dyDescent="0.3">
      <c r="B155" s="7"/>
      <c r="C155" s="5"/>
      <c r="D155" s="3"/>
      <c r="E155" s="8"/>
      <c r="O155" s="8"/>
      <c r="Q155" s="8"/>
      <c r="R155" s="8"/>
      <c r="T155" s="8"/>
      <c r="U155" s="8"/>
      <c r="V155" s="8"/>
      <c r="W155" s="8"/>
      <c r="X155" s="8"/>
      <c r="Z155" s="8"/>
      <c r="AA155" s="8"/>
      <c r="AB155" s="8"/>
      <c r="AC155" s="8"/>
      <c r="AD155" s="8"/>
      <c r="AE155" s="4"/>
      <c r="AF155" s="5"/>
      <c r="AG155" s="5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3"/>
  <sheetViews>
    <sheetView topLeftCell="A97" workbookViewId="0">
      <selection activeCell="A4" sqref="A4:A123"/>
    </sheetView>
  </sheetViews>
  <sheetFormatPr baseColWidth="10" defaultColWidth="9.109375" defaultRowHeight="14.4" x14ac:dyDescent="0.3"/>
  <cols>
    <col min="1" max="1" width="4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C4" s="8">
        <v>0</v>
      </c>
      <c r="D4" s="8">
        <v>0</v>
      </c>
      <c r="E4" s="8" t="s">
        <v>320</v>
      </c>
      <c r="F4" s="8" t="s">
        <v>324</v>
      </c>
    </row>
    <row r="5" spans="1:6" x14ac:dyDescent="0.3">
      <c r="A5">
        <v>2</v>
      </c>
      <c r="C5" s="8">
        <v>0</v>
      </c>
      <c r="D5" s="8">
        <v>0</v>
      </c>
      <c r="E5" s="8" t="s">
        <v>320</v>
      </c>
      <c r="F5" s="8" t="s">
        <v>324</v>
      </c>
    </row>
    <row r="6" spans="1:6" x14ac:dyDescent="0.3">
      <c r="A6">
        <v>3</v>
      </c>
      <c r="C6" s="8">
        <v>0</v>
      </c>
      <c r="D6" s="8">
        <v>0</v>
      </c>
      <c r="E6" s="8" t="s">
        <v>320</v>
      </c>
      <c r="F6" s="8" t="s">
        <v>324</v>
      </c>
    </row>
    <row r="7" spans="1:6" x14ac:dyDescent="0.3">
      <c r="A7">
        <v>4</v>
      </c>
      <c r="C7" s="8">
        <v>0</v>
      </c>
      <c r="D7" s="8">
        <v>0</v>
      </c>
      <c r="E7" s="8" t="s">
        <v>320</v>
      </c>
      <c r="F7" s="8" t="s">
        <v>324</v>
      </c>
    </row>
    <row r="8" spans="1:6" x14ac:dyDescent="0.3">
      <c r="A8">
        <v>5</v>
      </c>
      <c r="C8" s="8">
        <v>0</v>
      </c>
      <c r="D8" s="8">
        <v>0</v>
      </c>
      <c r="E8" s="8" t="s">
        <v>320</v>
      </c>
      <c r="F8" s="8" t="s">
        <v>324</v>
      </c>
    </row>
    <row r="9" spans="1:6" x14ac:dyDescent="0.3">
      <c r="A9">
        <v>6</v>
      </c>
      <c r="C9" s="8">
        <v>0</v>
      </c>
      <c r="D9" s="8">
        <v>0</v>
      </c>
      <c r="E9" s="8" t="s">
        <v>320</v>
      </c>
      <c r="F9" s="8" t="s">
        <v>324</v>
      </c>
    </row>
    <row r="10" spans="1:6" x14ac:dyDescent="0.3">
      <c r="A10">
        <v>7</v>
      </c>
      <c r="C10" s="8">
        <v>0</v>
      </c>
      <c r="D10" s="8">
        <v>0</v>
      </c>
      <c r="E10" s="8" t="s">
        <v>320</v>
      </c>
      <c r="F10" s="8" t="s">
        <v>324</v>
      </c>
    </row>
    <row r="11" spans="1:6" x14ac:dyDescent="0.3">
      <c r="A11">
        <v>8</v>
      </c>
      <c r="C11" s="8">
        <v>0</v>
      </c>
      <c r="D11" s="8">
        <v>0</v>
      </c>
      <c r="E11" s="8" t="s">
        <v>320</v>
      </c>
      <c r="F11" s="8" t="s">
        <v>324</v>
      </c>
    </row>
    <row r="12" spans="1:6" x14ac:dyDescent="0.3">
      <c r="A12">
        <v>9</v>
      </c>
      <c r="C12" s="8">
        <v>0</v>
      </c>
      <c r="D12" s="8">
        <v>0</v>
      </c>
      <c r="E12" s="8" t="s">
        <v>320</v>
      </c>
      <c r="F12" s="8" t="s">
        <v>324</v>
      </c>
    </row>
    <row r="13" spans="1:6" x14ac:dyDescent="0.3">
      <c r="A13">
        <v>10</v>
      </c>
      <c r="C13" s="8">
        <v>0</v>
      </c>
      <c r="D13" s="8">
        <v>0</v>
      </c>
      <c r="E13" s="8" t="s">
        <v>320</v>
      </c>
      <c r="F13" s="8" t="s">
        <v>324</v>
      </c>
    </row>
    <row r="14" spans="1:6" x14ac:dyDescent="0.3">
      <c r="A14">
        <v>11</v>
      </c>
      <c r="C14" s="8">
        <v>0</v>
      </c>
      <c r="D14" s="8">
        <v>0</v>
      </c>
      <c r="E14" s="8" t="s">
        <v>320</v>
      </c>
      <c r="F14" s="8" t="s">
        <v>324</v>
      </c>
    </row>
    <row r="15" spans="1:6" x14ac:dyDescent="0.3">
      <c r="A15">
        <v>12</v>
      </c>
      <c r="C15" s="8">
        <v>0</v>
      </c>
      <c r="D15" s="8">
        <v>0</v>
      </c>
      <c r="E15" s="8" t="s">
        <v>320</v>
      </c>
      <c r="F15" s="8" t="s">
        <v>324</v>
      </c>
    </row>
    <row r="16" spans="1:6" x14ac:dyDescent="0.3">
      <c r="A16">
        <v>13</v>
      </c>
      <c r="C16" s="8">
        <v>0</v>
      </c>
      <c r="D16" s="8">
        <v>0</v>
      </c>
      <c r="E16" s="8" t="s">
        <v>320</v>
      </c>
      <c r="F16" s="8" t="s">
        <v>324</v>
      </c>
    </row>
    <row r="17" spans="1:6" x14ac:dyDescent="0.3">
      <c r="A17">
        <v>14</v>
      </c>
      <c r="C17" s="8">
        <v>0</v>
      </c>
      <c r="D17" s="8">
        <v>0</v>
      </c>
      <c r="E17" s="8" t="s">
        <v>320</v>
      </c>
      <c r="F17" s="8" t="s">
        <v>324</v>
      </c>
    </row>
    <row r="18" spans="1:6" x14ac:dyDescent="0.3">
      <c r="A18">
        <v>16</v>
      </c>
      <c r="C18" s="8">
        <v>0</v>
      </c>
      <c r="D18" s="8">
        <v>0</v>
      </c>
      <c r="E18" s="8" t="s">
        <v>320</v>
      </c>
      <c r="F18" s="8" t="s">
        <v>324</v>
      </c>
    </row>
    <row r="19" spans="1:6" x14ac:dyDescent="0.3">
      <c r="A19">
        <v>17</v>
      </c>
      <c r="C19" s="8">
        <v>0</v>
      </c>
      <c r="D19" s="8">
        <v>0</v>
      </c>
      <c r="E19" s="8" t="s">
        <v>320</v>
      </c>
      <c r="F19" s="8" t="s">
        <v>324</v>
      </c>
    </row>
    <row r="20" spans="1:6" x14ac:dyDescent="0.3">
      <c r="A20">
        <v>18</v>
      </c>
      <c r="C20" s="8">
        <v>0</v>
      </c>
      <c r="D20" s="8">
        <v>0</v>
      </c>
      <c r="E20" s="8" t="s">
        <v>320</v>
      </c>
      <c r="F20" s="8" t="s">
        <v>324</v>
      </c>
    </row>
    <row r="21" spans="1:6" x14ac:dyDescent="0.3">
      <c r="A21">
        <v>21</v>
      </c>
      <c r="C21" s="8">
        <v>0</v>
      </c>
      <c r="D21" s="8">
        <v>0</v>
      </c>
      <c r="E21" s="8" t="s">
        <v>320</v>
      </c>
      <c r="F21" s="8" t="s">
        <v>324</v>
      </c>
    </row>
    <row r="22" spans="1:6" x14ac:dyDescent="0.3">
      <c r="A22">
        <v>26</v>
      </c>
      <c r="C22" s="8">
        <v>0</v>
      </c>
      <c r="D22" s="8">
        <v>0</v>
      </c>
      <c r="E22" s="8" t="s">
        <v>320</v>
      </c>
      <c r="F22" s="8" t="s">
        <v>324</v>
      </c>
    </row>
    <row r="23" spans="1:6" x14ac:dyDescent="0.3">
      <c r="A23">
        <v>28</v>
      </c>
      <c r="C23" s="8">
        <v>0</v>
      </c>
      <c r="D23" s="8">
        <v>0</v>
      </c>
      <c r="E23" s="8" t="s">
        <v>320</v>
      </c>
      <c r="F23" s="8" t="s">
        <v>324</v>
      </c>
    </row>
    <row r="24" spans="1:6" x14ac:dyDescent="0.3">
      <c r="A24">
        <v>29</v>
      </c>
      <c r="C24" s="8">
        <v>0</v>
      </c>
      <c r="D24" s="8">
        <v>0</v>
      </c>
      <c r="E24" s="8" t="s">
        <v>320</v>
      </c>
      <c r="F24" s="8" t="s">
        <v>324</v>
      </c>
    </row>
    <row r="25" spans="1:6" x14ac:dyDescent="0.3">
      <c r="A25">
        <v>30</v>
      </c>
      <c r="C25" s="8">
        <v>0</v>
      </c>
      <c r="D25" s="8">
        <v>0</v>
      </c>
      <c r="E25" s="8" t="s">
        <v>320</v>
      </c>
      <c r="F25" s="8" t="s">
        <v>324</v>
      </c>
    </row>
    <row r="26" spans="1:6" x14ac:dyDescent="0.3">
      <c r="A26">
        <v>32</v>
      </c>
      <c r="C26" s="8">
        <v>0</v>
      </c>
      <c r="D26" s="8">
        <v>0</v>
      </c>
      <c r="E26" s="8" t="s">
        <v>320</v>
      </c>
      <c r="F26" s="8" t="s">
        <v>324</v>
      </c>
    </row>
    <row r="27" spans="1:6" x14ac:dyDescent="0.3">
      <c r="A27">
        <v>33</v>
      </c>
      <c r="C27" s="8">
        <v>0</v>
      </c>
      <c r="D27" s="8">
        <v>0</v>
      </c>
      <c r="E27" s="8" t="s">
        <v>320</v>
      </c>
      <c r="F27" s="8" t="s">
        <v>324</v>
      </c>
    </row>
    <row r="28" spans="1:6" x14ac:dyDescent="0.3">
      <c r="A28">
        <v>34</v>
      </c>
      <c r="C28" s="8">
        <v>0</v>
      </c>
      <c r="D28" s="8">
        <v>0</v>
      </c>
      <c r="E28" s="8" t="s">
        <v>320</v>
      </c>
      <c r="F28" s="8" t="s">
        <v>324</v>
      </c>
    </row>
    <row r="29" spans="1:6" x14ac:dyDescent="0.3">
      <c r="A29">
        <v>38</v>
      </c>
      <c r="C29" s="8">
        <v>0</v>
      </c>
      <c r="D29" s="8">
        <v>0</v>
      </c>
      <c r="E29" s="8" t="s">
        <v>320</v>
      </c>
      <c r="F29" s="8" t="s">
        <v>324</v>
      </c>
    </row>
    <row r="30" spans="1:6" x14ac:dyDescent="0.3">
      <c r="A30">
        <v>39</v>
      </c>
      <c r="C30" s="8">
        <v>0</v>
      </c>
      <c r="D30" s="8">
        <v>0</v>
      </c>
      <c r="E30" s="8" t="s">
        <v>320</v>
      </c>
      <c r="F30" s="8" t="s">
        <v>324</v>
      </c>
    </row>
    <row r="31" spans="1:6" x14ac:dyDescent="0.3">
      <c r="A31">
        <v>40</v>
      </c>
      <c r="C31" s="8">
        <v>0</v>
      </c>
      <c r="D31" s="8">
        <v>0</v>
      </c>
      <c r="E31" s="8" t="s">
        <v>320</v>
      </c>
      <c r="F31" s="8" t="s">
        <v>324</v>
      </c>
    </row>
    <row r="32" spans="1:6" x14ac:dyDescent="0.3">
      <c r="A32">
        <v>41</v>
      </c>
      <c r="C32" s="8">
        <v>0</v>
      </c>
      <c r="D32" s="8">
        <v>0</v>
      </c>
      <c r="E32" s="8" t="s">
        <v>320</v>
      </c>
      <c r="F32" s="8" t="s">
        <v>324</v>
      </c>
    </row>
    <row r="33" spans="1:6" x14ac:dyDescent="0.3">
      <c r="A33">
        <v>42</v>
      </c>
      <c r="C33" s="8">
        <v>0</v>
      </c>
      <c r="D33" s="8">
        <v>0</v>
      </c>
      <c r="E33" s="8" t="s">
        <v>320</v>
      </c>
      <c r="F33" s="8" t="s">
        <v>324</v>
      </c>
    </row>
    <row r="34" spans="1:6" x14ac:dyDescent="0.3">
      <c r="A34">
        <v>45</v>
      </c>
      <c r="C34" s="8">
        <v>0</v>
      </c>
      <c r="D34" s="8">
        <v>0</v>
      </c>
      <c r="E34" s="8" t="s">
        <v>320</v>
      </c>
      <c r="F34" s="8" t="s">
        <v>324</v>
      </c>
    </row>
    <row r="35" spans="1:6" x14ac:dyDescent="0.3">
      <c r="A35">
        <v>46</v>
      </c>
      <c r="C35" s="8">
        <v>0</v>
      </c>
      <c r="D35" s="8">
        <v>0</v>
      </c>
      <c r="E35" s="8" t="s">
        <v>320</v>
      </c>
      <c r="F35" s="8" t="s">
        <v>324</v>
      </c>
    </row>
    <row r="36" spans="1:6" x14ac:dyDescent="0.3">
      <c r="A36">
        <v>48</v>
      </c>
      <c r="C36" s="8">
        <v>0</v>
      </c>
      <c r="D36" s="8">
        <v>0</v>
      </c>
      <c r="E36" s="8" t="s">
        <v>320</v>
      </c>
      <c r="F36" s="8" t="s">
        <v>324</v>
      </c>
    </row>
    <row r="37" spans="1:6" x14ac:dyDescent="0.3">
      <c r="A37">
        <v>49</v>
      </c>
      <c r="C37" s="8">
        <v>0</v>
      </c>
      <c r="D37" s="8">
        <v>0</v>
      </c>
      <c r="E37" s="8" t="s">
        <v>320</v>
      </c>
      <c r="F37" s="8" t="s">
        <v>324</v>
      </c>
    </row>
    <row r="38" spans="1:6" x14ac:dyDescent="0.3">
      <c r="A38">
        <v>50</v>
      </c>
      <c r="C38" s="8">
        <v>0</v>
      </c>
      <c r="D38" s="8">
        <v>0</v>
      </c>
      <c r="E38" s="8" t="s">
        <v>320</v>
      </c>
      <c r="F38" s="8" t="s">
        <v>324</v>
      </c>
    </row>
    <row r="39" spans="1:6" x14ac:dyDescent="0.3">
      <c r="A39">
        <v>51</v>
      </c>
      <c r="C39" s="8">
        <v>0</v>
      </c>
      <c r="D39" s="8">
        <v>0</v>
      </c>
      <c r="E39" s="8" t="s">
        <v>320</v>
      </c>
      <c r="F39" s="8" t="s">
        <v>324</v>
      </c>
    </row>
    <row r="40" spans="1:6" x14ac:dyDescent="0.3">
      <c r="A40">
        <v>52</v>
      </c>
      <c r="C40" s="8">
        <v>0</v>
      </c>
      <c r="D40" s="8">
        <v>0</v>
      </c>
      <c r="E40" s="8" t="s">
        <v>320</v>
      </c>
      <c r="F40" s="8" t="s">
        <v>324</v>
      </c>
    </row>
    <row r="41" spans="1:6" x14ac:dyDescent="0.3">
      <c r="A41">
        <v>53</v>
      </c>
      <c r="C41" s="8">
        <v>0</v>
      </c>
      <c r="D41" s="8">
        <v>0</v>
      </c>
      <c r="E41" s="8" t="s">
        <v>320</v>
      </c>
      <c r="F41" s="8" t="s">
        <v>324</v>
      </c>
    </row>
    <row r="42" spans="1:6" x14ac:dyDescent="0.3">
      <c r="A42">
        <v>54</v>
      </c>
      <c r="C42" s="8">
        <v>0</v>
      </c>
      <c r="D42" s="8">
        <v>0</v>
      </c>
      <c r="E42" s="8" t="s">
        <v>320</v>
      </c>
      <c r="F42" s="8" t="s">
        <v>324</v>
      </c>
    </row>
    <row r="43" spans="1:6" x14ac:dyDescent="0.3">
      <c r="A43">
        <v>55</v>
      </c>
      <c r="C43" s="8">
        <v>0</v>
      </c>
      <c r="D43" s="8">
        <v>0</v>
      </c>
      <c r="E43" s="8" t="s">
        <v>320</v>
      </c>
      <c r="F43" s="8" t="s">
        <v>324</v>
      </c>
    </row>
    <row r="44" spans="1:6" x14ac:dyDescent="0.3">
      <c r="A44">
        <v>56</v>
      </c>
      <c r="C44" s="8">
        <v>0</v>
      </c>
      <c r="D44" s="8">
        <v>0</v>
      </c>
      <c r="E44" s="8" t="s">
        <v>320</v>
      </c>
      <c r="F44" s="8" t="s">
        <v>324</v>
      </c>
    </row>
    <row r="45" spans="1:6" x14ac:dyDescent="0.3">
      <c r="A45">
        <v>58</v>
      </c>
      <c r="C45" s="8">
        <v>0</v>
      </c>
      <c r="D45" s="8">
        <v>0</v>
      </c>
      <c r="E45" s="8" t="s">
        <v>320</v>
      </c>
      <c r="F45" s="8" t="s">
        <v>324</v>
      </c>
    </row>
    <row r="46" spans="1:6" x14ac:dyDescent="0.3">
      <c r="A46">
        <v>59</v>
      </c>
      <c r="C46" s="8">
        <v>0</v>
      </c>
      <c r="D46" s="8">
        <v>0</v>
      </c>
      <c r="E46" s="8" t="s">
        <v>320</v>
      </c>
      <c r="F46" s="8" t="s">
        <v>324</v>
      </c>
    </row>
    <row r="47" spans="1:6" x14ac:dyDescent="0.3">
      <c r="A47">
        <v>60</v>
      </c>
      <c r="C47" s="8">
        <v>0</v>
      </c>
      <c r="D47" s="8">
        <v>0</v>
      </c>
      <c r="E47" s="8" t="s">
        <v>320</v>
      </c>
      <c r="F47" s="8" t="s">
        <v>324</v>
      </c>
    </row>
    <row r="48" spans="1:6" x14ac:dyDescent="0.3">
      <c r="A48">
        <v>61</v>
      </c>
      <c r="C48" s="8">
        <v>0</v>
      </c>
      <c r="D48" s="8">
        <v>0</v>
      </c>
      <c r="E48" s="8" t="s">
        <v>320</v>
      </c>
      <c r="F48" s="8" t="s">
        <v>324</v>
      </c>
    </row>
    <row r="49" spans="1:6" x14ac:dyDescent="0.3">
      <c r="A49">
        <v>62</v>
      </c>
      <c r="C49" s="8">
        <v>0</v>
      </c>
      <c r="D49" s="8">
        <v>0</v>
      </c>
      <c r="E49" s="8" t="s">
        <v>320</v>
      </c>
      <c r="F49" s="8" t="s">
        <v>324</v>
      </c>
    </row>
    <row r="50" spans="1:6" x14ac:dyDescent="0.3">
      <c r="A50">
        <v>64</v>
      </c>
      <c r="C50" s="8">
        <v>0</v>
      </c>
      <c r="D50" s="8">
        <v>0</v>
      </c>
      <c r="E50" s="8" t="s">
        <v>320</v>
      </c>
      <c r="F50" s="8" t="s">
        <v>324</v>
      </c>
    </row>
    <row r="51" spans="1:6" x14ac:dyDescent="0.3">
      <c r="A51">
        <v>66</v>
      </c>
      <c r="C51" s="8">
        <v>0</v>
      </c>
      <c r="D51" s="8">
        <v>0</v>
      </c>
      <c r="E51" s="8" t="s">
        <v>320</v>
      </c>
      <c r="F51" s="8" t="s">
        <v>324</v>
      </c>
    </row>
    <row r="52" spans="1:6" x14ac:dyDescent="0.3">
      <c r="A52">
        <v>70</v>
      </c>
      <c r="C52" s="8">
        <v>0</v>
      </c>
      <c r="D52" s="8">
        <v>0</v>
      </c>
      <c r="E52" s="8" t="s">
        <v>320</v>
      </c>
      <c r="F52" s="8" t="s">
        <v>324</v>
      </c>
    </row>
    <row r="53" spans="1:6" x14ac:dyDescent="0.3">
      <c r="A53">
        <v>71</v>
      </c>
      <c r="C53" s="8">
        <v>0</v>
      </c>
      <c r="D53" s="8">
        <v>0</v>
      </c>
      <c r="E53" s="8" t="s">
        <v>320</v>
      </c>
      <c r="F53" s="8" t="s">
        <v>324</v>
      </c>
    </row>
    <row r="54" spans="1:6" x14ac:dyDescent="0.3">
      <c r="A54">
        <v>72</v>
      </c>
      <c r="C54" s="8">
        <v>0</v>
      </c>
      <c r="D54" s="8">
        <v>0</v>
      </c>
      <c r="E54" s="8" t="s">
        <v>320</v>
      </c>
      <c r="F54" s="8" t="s">
        <v>324</v>
      </c>
    </row>
    <row r="55" spans="1:6" x14ac:dyDescent="0.3">
      <c r="A55">
        <v>75</v>
      </c>
      <c r="C55" s="8">
        <v>0</v>
      </c>
      <c r="D55" s="8">
        <v>0</v>
      </c>
      <c r="E55" s="8" t="s">
        <v>320</v>
      </c>
      <c r="F55" s="8" t="s">
        <v>324</v>
      </c>
    </row>
    <row r="56" spans="1:6" x14ac:dyDescent="0.3">
      <c r="A56">
        <v>76</v>
      </c>
      <c r="C56" s="8">
        <v>0</v>
      </c>
      <c r="D56" s="8">
        <v>0</v>
      </c>
      <c r="E56" s="8" t="s">
        <v>320</v>
      </c>
      <c r="F56" s="8" t="s">
        <v>324</v>
      </c>
    </row>
    <row r="57" spans="1:6" x14ac:dyDescent="0.3">
      <c r="A57">
        <v>101</v>
      </c>
      <c r="C57" s="8">
        <v>0</v>
      </c>
      <c r="D57" s="8">
        <v>0</v>
      </c>
      <c r="E57" s="8" t="s">
        <v>320</v>
      </c>
      <c r="F57" s="8" t="s">
        <v>324</v>
      </c>
    </row>
    <row r="58" spans="1:6" x14ac:dyDescent="0.3">
      <c r="A58">
        <v>102</v>
      </c>
      <c r="C58" s="8">
        <v>0</v>
      </c>
      <c r="D58" s="8">
        <v>0</v>
      </c>
      <c r="E58" s="8" t="s">
        <v>320</v>
      </c>
      <c r="F58" s="8" t="s">
        <v>324</v>
      </c>
    </row>
    <row r="59" spans="1:6" x14ac:dyDescent="0.3">
      <c r="A59">
        <v>103</v>
      </c>
      <c r="C59" s="8">
        <v>0</v>
      </c>
      <c r="D59" s="8">
        <v>0</v>
      </c>
      <c r="E59" s="8" t="s">
        <v>320</v>
      </c>
      <c r="F59" s="8" t="s">
        <v>324</v>
      </c>
    </row>
    <row r="60" spans="1:6" x14ac:dyDescent="0.3">
      <c r="A60">
        <v>104</v>
      </c>
      <c r="C60" s="8">
        <v>0</v>
      </c>
      <c r="D60" s="8">
        <v>0</v>
      </c>
      <c r="E60" s="8" t="s">
        <v>320</v>
      </c>
      <c r="F60" s="8" t="s">
        <v>324</v>
      </c>
    </row>
    <row r="61" spans="1:6" x14ac:dyDescent="0.3">
      <c r="A61">
        <v>105</v>
      </c>
      <c r="C61" s="8">
        <v>0</v>
      </c>
      <c r="D61" s="8">
        <v>0</v>
      </c>
      <c r="E61" s="8" t="s">
        <v>320</v>
      </c>
      <c r="F61" s="8" t="s">
        <v>324</v>
      </c>
    </row>
    <row r="62" spans="1:6" x14ac:dyDescent="0.3">
      <c r="A62">
        <v>106</v>
      </c>
      <c r="C62" s="8">
        <v>0</v>
      </c>
      <c r="D62" s="8">
        <v>0</v>
      </c>
      <c r="E62" s="8" t="s">
        <v>320</v>
      </c>
      <c r="F62" s="8" t="s">
        <v>324</v>
      </c>
    </row>
    <row r="63" spans="1:6" x14ac:dyDescent="0.3">
      <c r="A63">
        <v>107</v>
      </c>
      <c r="C63" s="8">
        <v>0</v>
      </c>
      <c r="D63" s="8">
        <v>0</v>
      </c>
      <c r="E63" s="8" t="s">
        <v>320</v>
      </c>
      <c r="F63" s="8" t="s">
        <v>324</v>
      </c>
    </row>
    <row r="64" spans="1:6" x14ac:dyDescent="0.3">
      <c r="A64">
        <v>108</v>
      </c>
      <c r="C64" s="8">
        <v>0</v>
      </c>
      <c r="D64" s="8">
        <v>0</v>
      </c>
      <c r="E64" s="8" t="s">
        <v>320</v>
      </c>
      <c r="F64" s="8" t="s">
        <v>324</v>
      </c>
    </row>
    <row r="65" spans="1:6" x14ac:dyDescent="0.3">
      <c r="A65">
        <v>109</v>
      </c>
      <c r="C65" s="8">
        <v>0</v>
      </c>
      <c r="D65" s="8">
        <v>0</v>
      </c>
      <c r="E65" s="8" t="s">
        <v>320</v>
      </c>
      <c r="F65" s="8" t="s">
        <v>324</v>
      </c>
    </row>
    <row r="66" spans="1:6" x14ac:dyDescent="0.3">
      <c r="A66">
        <v>110</v>
      </c>
      <c r="C66" s="8">
        <v>0</v>
      </c>
      <c r="D66" s="8">
        <v>0</v>
      </c>
      <c r="E66" s="8" t="s">
        <v>320</v>
      </c>
      <c r="F66" s="8" t="s">
        <v>324</v>
      </c>
    </row>
    <row r="67" spans="1:6" x14ac:dyDescent="0.3">
      <c r="A67">
        <v>111</v>
      </c>
      <c r="C67" s="8">
        <v>0</v>
      </c>
      <c r="D67" s="8">
        <v>0</v>
      </c>
      <c r="E67" s="8" t="s">
        <v>320</v>
      </c>
      <c r="F67" s="8" t="s">
        <v>324</v>
      </c>
    </row>
    <row r="68" spans="1:6" x14ac:dyDescent="0.3">
      <c r="A68">
        <v>112</v>
      </c>
      <c r="C68" s="8">
        <v>0</v>
      </c>
      <c r="D68" s="8">
        <v>0</v>
      </c>
      <c r="E68" s="8" t="s">
        <v>320</v>
      </c>
      <c r="F68" s="8" t="s">
        <v>324</v>
      </c>
    </row>
    <row r="69" spans="1:6" x14ac:dyDescent="0.3">
      <c r="A69">
        <v>113</v>
      </c>
      <c r="C69" s="8">
        <v>0</v>
      </c>
      <c r="D69" s="8">
        <v>0</v>
      </c>
      <c r="E69" s="8" t="s">
        <v>320</v>
      </c>
      <c r="F69" s="8" t="s">
        <v>324</v>
      </c>
    </row>
    <row r="70" spans="1:6" x14ac:dyDescent="0.3">
      <c r="A70">
        <v>114</v>
      </c>
      <c r="C70" s="8">
        <v>0</v>
      </c>
      <c r="D70" s="8">
        <v>0</v>
      </c>
      <c r="E70" s="8" t="s">
        <v>320</v>
      </c>
      <c r="F70" s="8" t="s">
        <v>324</v>
      </c>
    </row>
    <row r="71" spans="1:6" x14ac:dyDescent="0.3">
      <c r="A71">
        <v>115</v>
      </c>
      <c r="C71" s="8">
        <v>0</v>
      </c>
      <c r="D71" s="8">
        <v>0</v>
      </c>
      <c r="E71" s="8" t="s">
        <v>320</v>
      </c>
      <c r="F71" s="8" t="s">
        <v>324</v>
      </c>
    </row>
    <row r="72" spans="1:6" x14ac:dyDescent="0.3">
      <c r="A72">
        <v>117</v>
      </c>
      <c r="C72" s="8">
        <v>0</v>
      </c>
      <c r="D72" s="8">
        <v>0</v>
      </c>
      <c r="E72" s="8" t="s">
        <v>320</v>
      </c>
      <c r="F72" s="8" t="s">
        <v>324</v>
      </c>
    </row>
    <row r="73" spans="1:6" x14ac:dyDescent="0.3">
      <c r="A73">
        <v>118</v>
      </c>
      <c r="C73" s="8">
        <v>0</v>
      </c>
      <c r="D73" s="8">
        <v>0</v>
      </c>
      <c r="E73" s="8" t="s">
        <v>320</v>
      </c>
      <c r="F73" s="8" t="s">
        <v>324</v>
      </c>
    </row>
    <row r="74" spans="1:6" x14ac:dyDescent="0.3">
      <c r="A74">
        <v>120</v>
      </c>
      <c r="C74" s="8">
        <v>0</v>
      </c>
      <c r="D74" s="8">
        <v>0</v>
      </c>
      <c r="E74" s="8" t="s">
        <v>320</v>
      </c>
      <c r="F74" s="8" t="s">
        <v>324</v>
      </c>
    </row>
    <row r="75" spans="1:6" x14ac:dyDescent="0.3">
      <c r="A75">
        <v>121</v>
      </c>
      <c r="C75" s="8">
        <v>0</v>
      </c>
      <c r="D75" s="8">
        <v>0</v>
      </c>
      <c r="E75" s="8" t="s">
        <v>320</v>
      </c>
      <c r="F75" s="8" t="s">
        <v>324</v>
      </c>
    </row>
    <row r="76" spans="1:6" x14ac:dyDescent="0.3">
      <c r="A76">
        <v>122</v>
      </c>
      <c r="C76" s="8">
        <v>0</v>
      </c>
      <c r="D76" s="8">
        <v>0</v>
      </c>
      <c r="E76" s="8" t="s">
        <v>320</v>
      </c>
      <c r="F76" s="8" t="s">
        <v>324</v>
      </c>
    </row>
    <row r="77" spans="1:6" x14ac:dyDescent="0.3">
      <c r="A77">
        <v>124</v>
      </c>
      <c r="C77" s="8">
        <v>0</v>
      </c>
      <c r="D77" s="8">
        <v>0</v>
      </c>
      <c r="E77" s="8" t="s">
        <v>320</v>
      </c>
      <c r="F77" s="8" t="s">
        <v>324</v>
      </c>
    </row>
    <row r="78" spans="1:6" x14ac:dyDescent="0.3">
      <c r="A78">
        <v>128</v>
      </c>
      <c r="C78" s="8">
        <v>0</v>
      </c>
      <c r="D78" s="8">
        <v>0</v>
      </c>
      <c r="E78" s="8" t="s">
        <v>320</v>
      </c>
      <c r="F78" s="8" t="s">
        <v>324</v>
      </c>
    </row>
    <row r="79" spans="1:6" x14ac:dyDescent="0.3">
      <c r="A79">
        <v>133</v>
      </c>
      <c r="C79" s="8">
        <v>0</v>
      </c>
      <c r="D79" s="8">
        <v>0</v>
      </c>
      <c r="E79" s="8" t="s">
        <v>320</v>
      </c>
      <c r="F79" s="8" t="s">
        <v>324</v>
      </c>
    </row>
    <row r="80" spans="1:6" x14ac:dyDescent="0.3">
      <c r="A80">
        <v>140</v>
      </c>
      <c r="C80" s="8">
        <v>0</v>
      </c>
      <c r="D80" s="8">
        <v>0</v>
      </c>
      <c r="E80" s="8" t="s">
        <v>320</v>
      </c>
      <c r="F80" s="8" t="s">
        <v>324</v>
      </c>
    </row>
    <row r="81" spans="1:6" x14ac:dyDescent="0.3">
      <c r="A81">
        <v>142</v>
      </c>
      <c r="C81" s="8">
        <v>0</v>
      </c>
      <c r="D81" s="8">
        <v>0</v>
      </c>
      <c r="E81" s="8" t="s">
        <v>320</v>
      </c>
      <c r="F81" s="8" t="s">
        <v>324</v>
      </c>
    </row>
    <row r="82" spans="1:6" x14ac:dyDescent="0.3">
      <c r="A82">
        <v>158</v>
      </c>
      <c r="C82" s="8">
        <v>0</v>
      </c>
      <c r="D82" s="8">
        <v>0</v>
      </c>
      <c r="E82" s="8" t="s">
        <v>320</v>
      </c>
      <c r="F82" s="8" t="s">
        <v>324</v>
      </c>
    </row>
    <row r="83" spans="1:6" x14ac:dyDescent="0.3">
      <c r="A83">
        <v>162</v>
      </c>
      <c r="C83" s="8">
        <v>0</v>
      </c>
      <c r="D83" s="8">
        <v>0</v>
      </c>
      <c r="E83" s="8" t="s">
        <v>320</v>
      </c>
      <c r="F83" s="8" t="s">
        <v>324</v>
      </c>
    </row>
    <row r="84" spans="1:6" x14ac:dyDescent="0.3">
      <c r="A84">
        <v>164</v>
      </c>
      <c r="C84" s="8">
        <v>0</v>
      </c>
      <c r="D84" s="8">
        <v>0</v>
      </c>
      <c r="E84" s="8" t="s">
        <v>320</v>
      </c>
      <c r="F84" s="8" t="s">
        <v>324</v>
      </c>
    </row>
    <row r="85" spans="1:6" x14ac:dyDescent="0.3">
      <c r="A85">
        <v>165</v>
      </c>
      <c r="C85" s="8">
        <v>0</v>
      </c>
      <c r="D85" s="8">
        <v>0</v>
      </c>
      <c r="E85" s="8" t="s">
        <v>320</v>
      </c>
      <c r="F85" s="8" t="s">
        <v>324</v>
      </c>
    </row>
    <row r="86" spans="1:6" x14ac:dyDescent="0.3">
      <c r="A86">
        <v>166</v>
      </c>
      <c r="C86" s="8">
        <v>0</v>
      </c>
      <c r="D86" s="8">
        <v>0</v>
      </c>
      <c r="E86" s="8" t="s">
        <v>320</v>
      </c>
      <c r="F86" s="8" t="s">
        <v>324</v>
      </c>
    </row>
    <row r="87" spans="1:6" x14ac:dyDescent="0.3">
      <c r="A87">
        <v>168</v>
      </c>
      <c r="C87" s="8">
        <v>0</v>
      </c>
      <c r="D87" s="8">
        <v>0</v>
      </c>
      <c r="E87" s="8" t="s">
        <v>320</v>
      </c>
      <c r="F87" s="8" t="s">
        <v>324</v>
      </c>
    </row>
    <row r="88" spans="1:6" x14ac:dyDescent="0.3">
      <c r="A88">
        <v>169</v>
      </c>
      <c r="C88" s="8">
        <v>0</v>
      </c>
      <c r="D88" s="8">
        <v>0</v>
      </c>
      <c r="E88" s="8" t="s">
        <v>320</v>
      </c>
      <c r="F88" s="8" t="s">
        <v>324</v>
      </c>
    </row>
    <row r="89" spans="1:6" x14ac:dyDescent="0.3">
      <c r="A89">
        <v>170</v>
      </c>
      <c r="C89" s="8">
        <v>0</v>
      </c>
      <c r="D89" s="8">
        <v>0</v>
      </c>
      <c r="E89" s="8" t="s">
        <v>320</v>
      </c>
      <c r="F89" s="8" t="s">
        <v>324</v>
      </c>
    </row>
    <row r="90" spans="1:6" x14ac:dyDescent="0.3">
      <c r="A90">
        <v>174</v>
      </c>
      <c r="C90" s="8">
        <v>0</v>
      </c>
      <c r="D90" s="8">
        <v>0</v>
      </c>
      <c r="E90" s="8" t="s">
        <v>320</v>
      </c>
      <c r="F90" s="8" t="s">
        <v>324</v>
      </c>
    </row>
    <row r="91" spans="1:6" x14ac:dyDescent="0.3">
      <c r="A91">
        <v>175</v>
      </c>
      <c r="C91" s="8">
        <v>0</v>
      </c>
      <c r="D91" s="8">
        <v>0</v>
      </c>
      <c r="E91" s="8" t="s">
        <v>320</v>
      </c>
      <c r="F91" s="8" t="s">
        <v>324</v>
      </c>
    </row>
    <row r="92" spans="1:6" x14ac:dyDescent="0.3">
      <c r="A92">
        <v>176</v>
      </c>
      <c r="C92" s="8">
        <v>0</v>
      </c>
      <c r="D92" s="8">
        <v>0</v>
      </c>
      <c r="E92" s="8" t="s">
        <v>320</v>
      </c>
      <c r="F92" s="8" t="s">
        <v>324</v>
      </c>
    </row>
    <row r="93" spans="1:6" x14ac:dyDescent="0.3">
      <c r="A93">
        <v>181</v>
      </c>
      <c r="C93" s="8">
        <v>0</v>
      </c>
      <c r="D93" s="8">
        <v>0</v>
      </c>
      <c r="E93" s="8" t="s">
        <v>320</v>
      </c>
      <c r="F93" s="8" t="s">
        <v>324</v>
      </c>
    </row>
    <row r="94" spans="1:6" x14ac:dyDescent="0.3">
      <c r="A94">
        <v>182</v>
      </c>
      <c r="C94" s="8">
        <v>0</v>
      </c>
      <c r="D94" s="8">
        <v>0</v>
      </c>
      <c r="E94" s="8" t="s">
        <v>320</v>
      </c>
      <c r="F94" s="8" t="s">
        <v>324</v>
      </c>
    </row>
    <row r="95" spans="1:6" x14ac:dyDescent="0.3">
      <c r="A95">
        <v>183</v>
      </c>
      <c r="C95" s="8">
        <v>0</v>
      </c>
      <c r="D95" s="8">
        <v>0</v>
      </c>
      <c r="E95" s="8" t="s">
        <v>320</v>
      </c>
      <c r="F95" s="8" t="s">
        <v>324</v>
      </c>
    </row>
    <row r="96" spans="1:6" x14ac:dyDescent="0.3">
      <c r="A96">
        <v>184</v>
      </c>
      <c r="C96" s="8">
        <v>0</v>
      </c>
      <c r="D96" s="8">
        <v>0</v>
      </c>
      <c r="E96" s="8" t="s">
        <v>320</v>
      </c>
      <c r="F96" s="8" t="s">
        <v>324</v>
      </c>
    </row>
    <row r="97" spans="1:6" x14ac:dyDescent="0.3">
      <c r="A97">
        <v>62</v>
      </c>
      <c r="C97" s="8">
        <v>0</v>
      </c>
      <c r="D97" s="8">
        <v>0</v>
      </c>
      <c r="E97" s="8" t="s">
        <v>320</v>
      </c>
      <c r="F97" s="8" t="s">
        <v>324</v>
      </c>
    </row>
    <row r="98" spans="1:6" x14ac:dyDescent="0.3">
      <c r="A98">
        <v>63</v>
      </c>
      <c r="C98" s="8">
        <v>0</v>
      </c>
      <c r="D98" s="8">
        <v>0</v>
      </c>
      <c r="E98" s="8" t="s">
        <v>320</v>
      </c>
      <c r="F98" s="8" t="s">
        <v>324</v>
      </c>
    </row>
    <row r="99" spans="1:6" x14ac:dyDescent="0.3">
      <c r="A99">
        <v>65</v>
      </c>
      <c r="C99" s="8">
        <v>0</v>
      </c>
      <c r="D99" s="8">
        <v>0</v>
      </c>
      <c r="E99" s="8" t="s">
        <v>320</v>
      </c>
      <c r="F99" s="8" t="s">
        <v>324</v>
      </c>
    </row>
    <row r="100" spans="1:6" x14ac:dyDescent="0.3">
      <c r="A100">
        <v>66</v>
      </c>
      <c r="C100" s="8">
        <v>0</v>
      </c>
      <c r="D100" s="8">
        <v>0</v>
      </c>
      <c r="E100" s="8" t="s">
        <v>320</v>
      </c>
      <c r="F100" s="8" t="s">
        <v>324</v>
      </c>
    </row>
    <row r="101" spans="1:6" x14ac:dyDescent="0.3">
      <c r="A101">
        <v>67</v>
      </c>
      <c r="C101" s="8">
        <v>0</v>
      </c>
      <c r="D101" s="8">
        <v>0</v>
      </c>
      <c r="E101" s="8" t="s">
        <v>320</v>
      </c>
      <c r="F101" s="8" t="s">
        <v>324</v>
      </c>
    </row>
    <row r="102" spans="1:6" x14ac:dyDescent="0.3">
      <c r="A102">
        <v>69</v>
      </c>
      <c r="C102" s="8">
        <v>0</v>
      </c>
      <c r="D102" s="8">
        <v>0</v>
      </c>
      <c r="E102" s="8" t="s">
        <v>320</v>
      </c>
      <c r="F102" s="8" t="s">
        <v>324</v>
      </c>
    </row>
    <row r="103" spans="1:6" x14ac:dyDescent="0.3">
      <c r="A103">
        <v>70</v>
      </c>
      <c r="C103" s="8">
        <v>0</v>
      </c>
      <c r="D103" s="8">
        <v>0</v>
      </c>
      <c r="E103" s="8" t="s">
        <v>320</v>
      </c>
      <c r="F103" s="8" t="s">
        <v>324</v>
      </c>
    </row>
    <row r="104" spans="1:6" x14ac:dyDescent="0.3">
      <c r="A104">
        <v>71</v>
      </c>
      <c r="C104" s="8">
        <v>0</v>
      </c>
      <c r="D104" s="8">
        <v>0</v>
      </c>
      <c r="E104" s="8" t="s">
        <v>320</v>
      </c>
      <c r="F104" s="8" t="s">
        <v>324</v>
      </c>
    </row>
    <row r="105" spans="1:6" x14ac:dyDescent="0.3">
      <c r="A105">
        <v>72</v>
      </c>
      <c r="C105" s="8">
        <v>0</v>
      </c>
      <c r="D105" s="8">
        <v>0</v>
      </c>
      <c r="E105" s="8" t="s">
        <v>320</v>
      </c>
      <c r="F105" s="8" t="s">
        <v>324</v>
      </c>
    </row>
    <row r="106" spans="1:6" x14ac:dyDescent="0.3">
      <c r="A106">
        <v>73</v>
      </c>
      <c r="C106" s="8">
        <v>0</v>
      </c>
      <c r="D106" s="8">
        <v>0</v>
      </c>
      <c r="E106" s="8" t="s">
        <v>320</v>
      </c>
      <c r="F106" s="8" t="s">
        <v>324</v>
      </c>
    </row>
    <row r="107" spans="1:6" x14ac:dyDescent="0.3">
      <c r="A107">
        <v>74</v>
      </c>
      <c r="C107" s="8">
        <v>0</v>
      </c>
      <c r="D107" s="8">
        <v>0</v>
      </c>
      <c r="E107" s="8" t="s">
        <v>320</v>
      </c>
      <c r="F107" s="8" t="s">
        <v>324</v>
      </c>
    </row>
    <row r="108" spans="1:6" x14ac:dyDescent="0.3">
      <c r="A108">
        <v>75</v>
      </c>
      <c r="C108" s="8">
        <v>0</v>
      </c>
      <c r="D108" s="8">
        <v>0</v>
      </c>
      <c r="E108" s="8" t="s">
        <v>320</v>
      </c>
      <c r="F108" s="8" t="s">
        <v>324</v>
      </c>
    </row>
    <row r="109" spans="1:6" x14ac:dyDescent="0.3">
      <c r="A109">
        <v>76</v>
      </c>
      <c r="C109" s="8">
        <v>0</v>
      </c>
      <c r="D109" s="8">
        <v>0</v>
      </c>
      <c r="E109" s="8" t="s">
        <v>320</v>
      </c>
      <c r="F109" s="8" t="s">
        <v>324</v>
      </c>
    </row>
    <row r="110" spans="1:6" x14ac:dyDescent="0.3">
      <c r="A110">
        <v>77</v>
      </c>
      <c r="C110" s="8">
        <v>0</v>
      </c>
      <c r="D110" s="8">
        <v>0</v>
      </c>
      <c r="E110" s="8" t="s">
        <v>320</v>
      </c>
      <c r="F110" s="8" t="s">
        <v>324</v>
      </c>
    </row>
    <row r="111" spans="1:6" x14ac:dyDescent="0.3">
      <c r="A111">
        <v>78</v>
      </c>
      <c r="C111" s="8">
        <v>0</v>
      </c>
      <c r="D111" s="8">
        <v>0</v>
      </c>
      <c r="E111" s="8" t="s">
        <v>320</v>
      </c>
      <c r="F111" s="8" t="s">
        <v>324</v>
      </c>
    </row>
    <row r="112" spans="1:6" x14ac:dyDescent="0.3">
      <c r="A112">
        <v>79</v>
      </c>
      <c r="C112" s="8">
        <v>0</v>
      </c>
      <c r="D112" s="8">
        <v>0</v>
      </c>
      <c r="E112" s="8" t="s">
        <v>320</v>
      </c>
      <c r="F112" s="8" t="s">
        <v>324</v>
      </c>
    </row>
    <row r="113" spans="1:6" x14ac:dyDescent="0.3">
      <c r="A113">
        <v>80</v>
      </c>
      <c r="C113" s="8">
        <v>0</v>
      </c>
      <c r="D113" s="8">
        <v>0</v>
      </c>
      <c r="E113" s="8" t="s">
        <v>320</v>
      </c>
      <c r="F113" s="8" t="s">
        <v>324</v>
      </c>
    </row>
    <row r="114" spans="1:6" x14ac:dyDescent="0.3">
      <c r="A114">
        <v>81</v>
      </c>
      <c r="C114" s="8">
        <v>0</v>
      </c>
      <c r="D114" s="8">
        <v>0</v>
      </c>
      <c r="E114" s="8" t="s">
        <v>320</v>
      </c>
      <c r="F114" s="8" t="s">
        <v>324</v>
      </c>
    </row>
    <row r="115" spans="1:6" x14ac:dyDescent="0.3">
      <c r="A115">
        <v>82</v>
      </c>
      <c r="C115" s="8">
        <v>0</v>
      </c>
      <c r="D115" s="8">
        <v>0</v>
      </c>
      <c r="E115" s="8" t="s">
        <v>320</v>
      </c>
      <c r="F115" s="8" t="s">
        <v>324</v>
      </c>
    </row>
    <row r="116" spans="1:6" x14ac:dyDescent="0.3">
      <c r="A116">
        <v>83</v>
      </c>
      <c r="C116" s="8">
        <v>0</v>
      </c>
      <c r="D116" s="8">
        <v>0</v>
      </c>
      <c r="E116" s="8" t="s">
        <v>320</v>
      </c>
      <c r="F116" s="8" t="s">
        <v>324</v>
      </c>
    </row>
    <row r="117" spans="1:6" x14ac:dyDescent="0.3">
      <c r="A117">
        <v>84</v>
      </c>
      <c r="C117" s="8">
        <v>0</v>
      </c>
      <c r="D117" s="8">
        <v>0</v>
      </c>
      <c r="E117" s="8" t="s">
        <v>320</v>
      </c>
      <c r="F117" s="8" t="s">
        <v>324</v>
      </c>
    </row>
    <row r="118" spans="1:6" x14ac:dyDescent="0.3">
      <c r="A118">
        <v>85</v>
      </c>
      <c r="C118" s="8">
        <v>0</v>
      </c>
      <c r="D118" s="8">
        <v>0</v>
      </c>
      <c r="E118" s="8" t="s">
        <v>320</v>
      </c>
      <c r="F118" s="8" t="s">
        <v>324</v>
      </c>
    </row>
    <row r="119" spans="1:6" x14ac:dyDescent="0.3">
      <c r="A119">
        <v>87</v>
      </c>
      <c r="C119" s="8">
        <v>0</v>
      </c>
      <c r="D119" s="8">
        <v>0</v>
      </c>
      <c r="E119" s="8" t="s">
        <v>320</v>
      </c>
      <c r="F119" s="8" t="s">
        <v>324</v>
      </c>
    </row>
    <row r="120" spans="1:6" x14ac:dyDescent="0.3">
      <c r="A120">
        <v>89</v>
      </c>
      <c r="C120" s="8">
        <v>0</v>
      </c>
      <c r="D120" s="8">
        <v>0</v>
      </c>
      <c r="E120" s="8" t="s">
        <v>320</v>
      </c>
      <c r="F120" s="8" t="s">
        <v>324</v>
      </c>
    </row>
    <row r="121" spans="1:6" x14ac:dyDescent="0.3">
      <c r="A121">
        <v>90</v>
      </c>
      <c r="C121" s="8">
        <v>0</v>
      </c>
      <c r="D121" s="8">
        <v>0</v>
      </c>
      <c r="E121" s="8" t="s">
        <v>320</v>
      </c>
      <c r="F121" s="8" t="s">
        <v>324</v>
      </c>
    </row>
    <row r="122" spans="1:6" x14ac:dyDescent="0.3">
      <c r="A122">
        <v>91</v>
      </c>
      <c r="C122" s="8">
        <v>0</v>
      </c>
      <c r="D122" s="8">
        <v>0</v>
      </c>
      <c r="E122" s="8" t="s">
        <v>320</v>
      </c>
      <c r="F122" s="8" t="s">
        <v>324</v>
      </c>
    </row>
    <row r="123" spans="1:6" x14ac:dyDescent="0.3">
      <c r="A123">
        <v>93</v>
      </c>
      <c r="C123" s="8">
        <v>0</v>
      </c>
      <c r="D123" s="8">
        <v>0</v>
      </c>
      <c r="E123" s="8" t="s">
        <v>320</v>
      </c>
      <c r="F123" s="8" t="s">
        <v>324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3"/>
  <sheetViews>
    <sheetView topLeftCell="A3" workbookViewId="0">
      <selection activeCell="A4" sqref="A4:A123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C4" s="8">
        <v>0</v>
      </c>
      <c r="D4" s="8">
        <v>0</v>
      </c>
      <c r="E4" s="8" t="s">
        <v>320</v>
      </c>
      <c r="F4" s="8" t="s">
        <v>324</v>
      </c>
    </row>
    <row r="5" spans="1:6" x14ac:dyDescent="0.3">
      <c r="A5">
        <v>2</v>
      </c>
      <c r="C5" s="8">
        <v>0</v>
      </c>
      <c r="D5" s="8">
        <v>0</v>
      </c>
      <c r="E5" s="8" t="s">
        <v>320</v>
      </c>
      <c r="F5" s="8" t="s">
        <v>324</v>
      </c>
    </row>
    <row r="6" spans="1:6" x14ac:dyDescent="0.3">
      <c r="A6">
        <v>3</v>
      </c>
      <c r="C6" s="8">
        <v>0</v>
      </c>
      <c r="D6" s="8">
        <v>0</v>
      </c>
      <c r="E6" s="8" t="s">
        <v>320</v>
      </c>
      <c r="F6" s="8" t="s">
        <v>324</v>
      </c>
    </row>
    <row r="7" spans="1:6" x14ac:dyDescent="0.3">
      <c r="A7">
        <v>4</v>
      </c>
      <c r="C7" s="8">
        <v>0</v>
      </c>
      <c r="D7" s="8">
        <v>0</v>
      </c>
      <c r="E7" s="8" t="s">
        <v>320</v>
      </c>
      <c r="F7" s="8" t="s">
        <v>324</v>
      </c>
    </row>
    <row r="8" spans="1:6" x14ac:dyDescent="0.3">
      <c r="A8">
        <v>5</v>
      </c>
      <c r="C8" s="8">
        <v>0</v>
      </c>
      <c r="D8" s="8">
        <v>0</v>
      </c>
      <c r="E8" s="8" t="s">
        <v>320</v>
      </c>
      <c r="F8" s="8" t="s">
        <v>324</v>
      </c>
    </row>
    <row r="9" spans="1:6" x14ac:dyDescent="0.3">
      <c r="A9">
        <v>6</v>
      </c>
      <c r="C9" s="8">
        <v>0</v>
      </c>
      <c r="D9" s="8">
        <v>0</v>
      </c>
      <c r="E9" s="8" t="s">
        <v>320</v>
      </c>
      <c r="F9" s="8" t="s">
        <v>324</v>
      </c>
    </row>
    <row r="10" spans="1:6" x14ac:dyDescent="0.3">
      <c r="A10">
        <v>7</v>
      </c>
      <c r="C10" s="8">
        <v>0</v>
      </c>
      <c r="D10" s="8">
        <v>0</v>
      </c>
      <c r="E10" s="8" t="s">
        <v>320</v>
      </c>
      <c r="F10" s="8" t="s">
        <v>324</v>
      </c>
    </row>
    <row r="11" spans="1:6" x14ac:dyDescent="0.3">
      <c r="A11">
        <v>8</v>
      </c>
      <c r="C11" s="8">
        <v>0</v>
      </c>
      <c r="D11" s="8">
        <v>0</v>
      </c>
      <c r="E11" s="8" t="s">
        <v>320</v>
      </c>
      <c r="F11" s="8" t="s">
        <v>324</v>
      </c>
    </row>
    <row r="12" spans="1:6" x14ac:dyDescent="0.3">
      <c r="A12">
        <v>9</v>
      </c>
      <c r="C12" s="8">
        <v>0</v>
      </c>
      <c r="D12" s="8">
        <v>0</v>
      </c>
      <c r="E12" s="8" t="s">
        <v>320</v>
      </c>
      <c r="F12" s="8" t="s">
        <v>324</v>
      </c>
    </row>
    <row r="13" spans="1:6" x14ac:dyDescent="0.3">
      <c r="A13">
        <v>10</v>
      </c>
      <c r="C13" s="8">
        <v>0</v>
      </c>
      <c r="D13" s="8">
        <v>0</v>
      </c>
      <c r="E13" s="8" t="s">
        <v>320</v>
      </c>
      <c r="F13" s="8" t="s">
        <v>324</v>
      </c>
    </row>
    <row r="14" spans="1:6" x14ac:dyDescent="0.3">
      <c r="A14">
        <v>11</v>
      </c>
      <c r="C14" s="8">
        <v>0</v>
      </c>
      <c r="D14" s="8">
        <v>0</v>
      </c>
      <c r="E14" s="8" t="s">
        <v>320</v>
      </c>
      <c r="F14" s="8" t="s">
        <v>324</v>
      </c>
    </row>
    <row r="15" spans="1:6" x14ac:dyDescent="0.3">
      <c r="A15">
        <v>12</v>
      </c>
      <c r="C15" s="8">
        <v>0</v>
      </c>
      <c r="D15" s="8">
        <v>0</v>
      </c>
      <c r="E15" s="8" t="s">
        <v>320</v>
      </c>
      <c r="F15" s="8" t="s">
        <v>324</v>
      </c>
    </row>
    <row r="16" spans="1:6" x14ac:dyDescent="0.3">
      <c r="A16">
        <v>13</v>
      </c>
      <c r="C16" s="8">
        <v>0</v>
      </c>
      <c r="D16" s="8">
        <v>0</v>
      </c>
      <c r="E16" s="8" t="s">
        <v>320</v>
      </c>
      <c r="F16" s="8" t="s">
        <v>324</v>
      </c>
    </row>
    <row r="17" spans="1:6" x14ac:dyDescent="0.3">
      <c r="A17">
        <v>14</v>
      </c>
      <c r="C17" s="8">
        <v>0</v>
      </c>
      <c r="D17" s="8">
        <v>0</v>
      </c>
      <c r="E17" s="8" t="s">
        <v>320</v>
      </c>
      <c r="F17" s="8" t="s">
        <v>324</v>
      </c>
    </row>
    <row r="18" spans="1:6" x14ac:dyDescent="0.3">
      <c r="A18">
        <v>16</v>
      </c>
      <c r="C18" s="8">
        <v>0</v>
      </c>
      <c r="D18" s="8">
        <v>0</v>
      </c>
      <c r="E18" s="8" t="s">
        <v>320</v>
      </c>
      <c r="F18" s="8" t="s">
        <v>324</v>
      </c>
    </row>
    <row r="19" spans="1:6" x14ac:dyDescent="0.3">
      <c r="A19">
        <v>17</v>
      </c>
      <c r="C19" s="8">
        <v>0</v>
      </c>
      <c r="D19" s="8">
        <v>0</v>
      </c>
      <c r="E19" s="8" t="s">
        <v>320</v>
      </c>
      <c r="F19" s="8" t="s">
        <v>324</v>
      </c>
    </row>
    <row r="20" spans="1:6" x14ac:dyDescent="0.3">
      <c r="A20">
        <v>18</v>
      </c>
      <c r="C20" s="8">
        <v>0</v>
      </c>
      <c r="D20" s="8">
        <v>0</v>
      </c>
      <c r="E20" s="8" t="s">
        <v>320</v>
      </c>
      <c r="F20" s="8" t="s">
        <v>324</v>
      </c>
    </row>
    <row r="21" spans="1:6" x14ac:dyDescent="0.3">
      <c r="A21">
        <v>21</v>
      </c>
      <c r="C21" s="8">
        <v>0</v>
      </c>
      <c r="D21" s="8">
        <v>0</v>
      </c>
      <c r="E21" s="8" t="s">
        <v>320</v>
      </c>
      <c r="F21" s="8" t="s">
        <v>324</v>
      </c>
    </row>
    <row r="22" spans="1:6" x14ac:dyDescent="0.3">
      <c r="A22">
        <v>26</v>
      </c>
      <c r="C22" s="8">
        <v>0</v>
      </c>
      <c r="D22" s="8">
        <v>0</v>
      </c>
      <c r="E22" s="8" t="s">
        <v>320</v>
      </c>
      <c r="F22" s="8" t="s">
        <v>324</v>
      </c>
    </row>
    <row r="23" spans="1:6" x14ac:dyDescent="0.3">
      <c r="A23">
        <v>28</v>
      </c>
      <c r="C23" s="8">
        <v>0</v>
      </c>
      <c r="D23" s="8">
        <v>0</v>
      </c>
      <c r="E23" s="8" t="s">
        <v>320</v>
      </c>
      <c r="F23" s="8" t="s">
        <v>324</v>
      </c>
    </row>
    <row r="24" spans="1:6" x14ac:dyDescent="0.3">
      <c r="A24">
        <v>29</v>
      </c>
      <c r="C24" s="8">
        <v>0</v>
      </c>
      <c r="D24" s="8">
        <v>0</v>
      </c>
      <c r="E24" s="8" t="s">
        <v>320</v>
      </c>
      <c r="F24" s="8" t="s">
        <v>324</v>
      </c>
    </row>
    <row r="25" spans="1:6" x14ac:dyDescent="0.3">
      <c r="A25">
        <v>30</v>
      </c>
      <c r="C25" s="8">
        <v>0</v>
      </c>
      <c r="D25" s="8">
        <v>0</v>
      </c>
      <c r="E25" s="8" t="s">
        <v>320</v>
      </c>
      <c r="F25" s="8" t="s">
        <v>324</v>
      </c>
    </row>
    <row r="26" spans="1:6" x14ac:dyDescent="0.3">
      <c r="A26">
        <v>32</v>
      </c>
      <c r="C26" s="8">
        <v>0</v>
      </c>
      <c r="D26" s="8">
        <v>0</v>
      </c>
      <c r="E26" s="8" t="s">
        <v>320</v>
      </c>
      <c r="F26" s="8" t="s">
        <v>324</v>
      </c>
    </row>
    <row r="27" spans="1:6" x14ac:dyDescent="0.3">
      <c r="A27">
        <v>33</v>
      </c>
      <c r="C27" s="8">
        <v>0</v>
      </c>
      <c r="D27" s="8">
        <v>0</v>
      </c>
      <c r="E27" s="8" t="s">
        <v>320</v>
      </c>
      <c r="F27" s="8" t="s">
        <v>324</v>
      </c>
    </row>
    <row r="28" spans="1:6" x14ac:dyDescent="0.3">
      <c r="A28">
        <v>34</v>
      </c>
      <c r="C28" s="8">
        <v>0</v>
      </c>
      <c r="D28" s="8">
        <v>0</v>
      </c>
      <c r="E28" s="8" t="s">
        <v>320</v>
      </c>
      <c r="F28" s="8" t="s">
        <v>324</v>
      </c>
    </row>
    <row r="29" spans="1:6" x14ac:dyDescent="0.3">
      <c r="A29">
        <v>38</v>
      </c>
      <c r="C29" s="8">
        <v>0</v>
      </c>
      <c r="D29" s="8">
        <v>0</v>
      </c>
      <c r="E29" s="8" t="s">
        <v>320</v>
      </c>
      <c r="F29" s="8" t="s">
        <v>324</v>
      </c>
    </row>
    <row r="30" spans="1:6" x14ac:dyDescent="0.3">
      <c r="A30">
        <v>39</v>
      </c>
      <c r="C30" s="8">
        <v>0</v>
      </c>
      <c r="D30" s="8">
        <v>0</v>
      </c>
      <c r="E30" s="8" t="s">
        <v>320</v>
      </c>
      <c r="F30" s="8" t="s">
        <v>324</v>
      </c>
    </row>
    <row r="31" spans="1:6" x14ac:dyDescent="0.3">
      <c r="A31">
        <v>40</v>
      </c>
      <c r="C31" s="8">
        <v>0</v>
      </c>
      <c r="D31" s="8">
        <v>0</v>
      </c>
      <c r="E31" s="8" t="s">
        <v>320</v>
      </c>
      <c r="F31" s="8" t="s">
        <v>324</v>
      </c>
    </row>
    <row r="32" spans="1:6" x14ac:dyDescent="0.3">
      <c r="A32">
        <v>41</v>
      </c>
      <c r="C32" s="8">
        <v>0</v>
      </c>
      <c r="D32" s="8">
        <v>0</v>
      </c>
      <c r="E32" s="8" t="s">
        <v>320</v>
      </c>
      <c r="F32" s="8" t="s">
        <v>324</v>
      </c>
    </row>
    <row r="33" spans="1:6" x14ac:dyDescent="0.3">
      <c r="A33">
        <v>42</v>
      </c>
      <c r="C33" s="8">
        <v>0</v>
      </c>
      <c r="D33" s="8">
        <v>0</v>
      </c>
      <c r="E33" s="8" t="s">
        <v>320</v>
      </c>
      <c r="F33" s="8" t="s">
        <v>324</v>
      </c>
    </row>
    <row r="34" spans="1:6" x14ac:dyDescent="0.3">
      <c r="A34">
        <v>45</v>
      </c>
      <c r="C34" s="8">
        <v>0</v>
      </c>
      <c r="D34" s="8">
        <v>0</v>
      </c>
      <c r="E34" s="8" t="s">
        <v>320</v>
      </c>
      <c r="F34" s="8" t="s">
        <v>324</v>
      </c>
    </row>
    <row r="35" spans="1:6" x14ac:dyDescent="0.3">
      <c r="A35">
        <v>46</v>
      </c>
      <c r="C35" s="8">
        <v>0</v>
      </c>
      <c r="D35" s="8">
        <v>0</v>
      </c>
      <c r="E35" s="8" t="s">
        <v>320</v>
      </c>
      <c r="F35" s="8" t="s">
        <v>324</v>
      </c>
    </row>
    <row r="36" spans="1:6" x14ac:dyDescent="0.3">
      <c r="A36">
        <v>48</v>
      </c>
      <c r="C36" s="8">
        <v>0</v>
      </c>
      <c r="D36" s="8">
        <v>0</v>
      </c>
      <c r="E36" s="8" t="s">
        <v>320</v>
      </c>
      <c r="F36" s="8" t="s">
        <v>324</v>
      </c>
    </row>
    <row r="37" spans="1:6" x14ac:dyDescent="0.3">
      <c r="A37">
        <v>49</v>
      </c>
      <c r="C37" s="8">
        <v>0</v>
      </c>
      <c r="D37" s="8">
        <v>0</v>
      </c>
      <c r="E37" s="8" t="s">
        <v>320</v>
      </c>
      <c r="F37" s="8" t="s">
        <v>324</v>
      </c>
    </row>
    <row r="38" spans="1:6" x14ac:dyDescent="0.3">
      <c r="A38">
        <v>50</v>
      </c>
      <c r="C38" s="8">
        <v>0</v>
      </c>
      <c r="D38" s="8">
        <v>0</v>
      </c>
      <c r="E38" s="8" t="s">
        <v>320</v>
      </c>
      <c r="F38" s="8" t="s">
        <v>324</v>
      </c>
    </row>
    <row r="39" spans="1:6" x14ac:dyDescent="0.3">
      <c r="A39">
        <v>51</v>
      </c>
      <c r="C39" s="8">
        <v>0</v>
      </c>
      <c r="D39" s="8">
        <v>0</v>
      </c>
      <c r="E39" s="8" t="s">
        <v>320</v>
      </c>
      <c r="F39" s="8" t="s">
        <v>324</v>
      </c>
    </row>
    <row r="40" spans="1:6" x14ac:dyDescent="0.3">
      <c r="A40">
        <v>52</v>
      </c>
      <c r="C40" s="8">
        <v>0</v>
      </c>
      <c r="D40" s="8">
        <v>0</v>
      </c>
      <c r="E40" s="8" t="s">
        <v>320</v>
      </c>
      <c r="F40" s="8" t="s">
        <v>324</v>
      </c>
    </row>
    <row r="41" spans="1:6" x14ac:dyDescent="0.3">
      <c r="A41">
        <v>53</v>
      </c>
      <c r="C41" s="8">
        <v>0</v>
      </c>
      <c r="D41" s="8">
        <v>0</v>
      </c>
      <c r="E41" s="8" t="s">
        <v>320</v>
      </c>
      <c r="F41" s="8" t="s">
        <v>324</v>
      </c>
    </row>
    <row r="42" spans="1:6" x14ac:dyDescent="0.3">
      <c r="A42">
        <v>54</v>
      </c>
      <c r="C42" s="8">
        <v>0</v>
      </c>
      <c r="D42" s="8">
        <v>0</v>
      </c>
      <c r="E42" s="8" t="s">
        <v>320</v>
      </c>
      <c r="F42" s="8" t="s">
        <v>324</v>
      </c>
    </row>
    <row r="43" spans="1:6" x14ac:dyDescent="0.3">
      <c r="A43">
        <v>55</v>
      </c>
      <c r="C43" s="8">
        <v>0</v>
      </c>
      <c r="D43" s="8">
        <v>0</v>
      </c>
      <c r="E43" s="8" t="s">
        <v>320</v>
      </c>
      <c r="F43" s="8" t="s">
        <v>324</v>
      </c>
    </row>
    <row r="44" spans="1:6" x14ac:dyDescent="0.3">
      <c r="A44">
        <v>56</v>
      </c>
      <c r="C44" s="8">
        <v>0</v>
      </c>
      <c r="D44" s="8">
        <v>0</v>
      </c>
      <c r="E44" s="8" t="s">
        <v>320</v>
      </c>
      <c r="F44" s="8" t="s">
        <v>324</v>
      </c>
    </row>
    <row r="45" spans="1:6" x14ac:dyDescent="0.3">
      <c r="A45">
        <v>58</v>
      </c>
      <c r="C45" s="8">
        <v>0</v>
      </c>
      <c r="D45" s="8">
        <v>0</v>
      </c>
      <c r="E45" s="8" t="s">
        <v>320</v>
      </c>
      <c r="F45" s="8" t="s">
        <v>324</v>
      </c>
    </row>
    <row r="46" spans="1:6" x14ac:dyDescent="0.3">
      <c r="A46">
        <v>59</v>
      </c>
      <c r="C46" s="8">
        <v>0</v>
      </c>
      <c r="D46" s="8">
        <v>0</v>
      </c>
      <c r="E46" s="8" t="s">
        <v>320</v>
      </c>
      <c r="F46" s="8" t="s">
        <v>324</v>
      </c>
    </row>
    <row r="47" spans="1:6" x14ac:dyDescent="0.3">
      <c r="A47">
        <v>60</v>
      </c>
      <c r="C47" s="8">
        <v>0</v>
      </c>
      <c r="D47" s="8">
        <v>0</v>
      </c>
      <c r="E47" s="8" t="s">
        <v>320</v>
      </c>
      <c r="F47" s="8" t="s">
        <v>324</v>
      </c>
    </row>
    <row r="48" spans="1:6" x14ac:dyDescent="0.3">
      <c r="A48">
        <v>61</v>
      </c>
      <c r="C48" s="8">
        <v>0</v>
      </c>
      <c r="D48" s="8">
        <v>0</v>
      </c>
      <c r="E48" s="8" t="s">
        <v>320</v>
      </c>
      <c r="F48" s="8" t="s">
        <v>324</v>
      </c>
    </row>
    <row r="49" spans="1:6" x14ac:dyDescent="0.3">
      <c r="A49">
        <v>62</v>
      </c>
      <c r="C49" s="8">
        <v>0</v>
      </c>
      <c r="D49" s="8">
        <v>0</v>
      </c>
      <c r="E49" s="8" t="s">
        <v>320</v>
      </c>
      <c r="F49" s="8" t="s">
        <v>324</v>
      </c>
    </row>
    <row r="50" spans="1:6" x14ac:dyDescent="0.3">
      <c r="A50">
        <v>64</v>
      </c>
      <c r="C50" s="8">
        <v>0</v>
      </c>
      <c r="D50" s="8">
        <v>0</v>
      </c>
      <c r="E50" s="8" t="s">
        <v>320</v>
      </c>
      <c r="F50" s="8" t="s">
        <v>324</v>
      </c>
    </row>
    <row r="51" spans="1:6" x14ac:dyDescent="0.3">
      <c r="A51">
        <v>66</v>
      </c>
      <c r="C51" s="8">
        <v>0</v>
      </c>
      <c r="D51" s="8">
        <v>0</v>
      </c>
      <c r="E51" s="8" t="s">
        <v>320</v>
      </c>
      <c r="F51" s="8" t="s">
        <v>324</v>
      </c>
    </row>
    <row r="52" spans="1:6" x14ac:dyDescent="0.3">
      <c r="A52">
        <v>70</v>
      </c>
      <c r="C52" s="8">
        <v>0</v>
      </c>
      <c r="D52" s="8">
        <v>0</v>
      </c>
      <c r="E52" s="8" t="s">
        <v>320</v>
      </c>
      <c r="F52" s="8" t="s">
        <v>324</v>
      </c>
    </row>
    <row r="53" spans="1:6" x14ac:dyDescent="0.3">
      <c r="A53">
        <v>71</v>
      </c>
      <c r="C53" s="8">
        <v>0</v>
      </c>
      <c r="D53" s="8">
        <v>0</v>
      </c>
      <c r="E53" s="8" t="s">
        <v>320</v>
      </c>
      <c r="F53" s="8" t="s">
        <v>324</v>
      </c>
    </row>
    <row r="54" spans="1:6" x14ac:dyDescent="0.3">
      <c r="A54">
        <v>72</v>
      </c>
      <c r="C54" s="8">
        <v>0</v>
      </c>
      <c r="D54" s="8">
        <v>0</v>
      </c>
      <c r="E54" s="8" t="s">
        <v>320</v>
      </c>
      <c r="F54" s="8" t="s">
        <v>324</v>
      </c>
    </row>
    <row r="55" spans="1:6" x14ac:dyDescent="0.3">
      <c r="A55">
        <v>75</v>
      </c>
      <c r="C55" s="8">
        <v>0</v>
      </c>
      <c r="D55" s="8">
        <v>0</v>
      </c>
      <c r="E55" s="8" t="s">
        <v>320</v>
      </c>
      <c r="F55" s="8" t="s">
        <v>324</v>
      </c>
    </row>
    <row r="56" spans="1:6" x14ac:dyDescent="0.3">
      <c r="A56">
        <v>76</v>
      </c>
      <c r="C56" s="8">
        <v>0</v>
      </c>
      <c r="D56" s="8">
        <v>0</v>
      </c>
      <c r="E56" s="8" t="s">
        <v>320</v>
      </c>
      <c r="F56" s="8" t="s">
        <v>324</v>
      </c>
    </row>
    <row r="57" spans="1:6" x14ac:dyDescent="0.3">
      <c r="A57">
        <v>101</v>
      </c>
      <c r="C57" s="8">
        <v>0</v>
      </c>
      <c r="D57" s="8">
        <v>0</v>
      </c>
      <c r="E57" s="8" t="s">
        <v>320</v>
      </c>
      <c r="F57" s="8" t="s">
        <v>324</v>
      </c>
    </row>
    <row r="58" spans="1:6" x14ac:dyDescent="0.3">
      <c r="A58">
        <v>102</v>
      </c>
      <c r="C58" s="8">
        <v>0</v>
      </c>
      <c r="D58" s="8">
        <v>0</v>
      </c>
      <c r="E58" s="8" t="s">
        <v>320</v>
      </c>
      <c r="F58" s="8" t="s">
        <v>324</v>
      </c>
    </row>
    <row r="59" spans="1:6" x14ac:dyDescent="0.3">
      <c r="A59">
        <v>103</v>
      </c>
      <c r="C59" s="8">
        <v>0</v>
      </c>
      <c r="D59" s="8">
        <v>0</v>
      </c>
      <c r="E59" s="8" t="s">
        <v>320</v>
      </c>
      <c r="F59" s="8" t="s">
        <v>324</v>
      </c>
    </row>
    <row r="60" spans="1:6" x14ac:dyDescent="0.3">
      <c r="A60">
        <v>104</v>
      </c>
      <c r="C60" s="8">
        <v>0</v>
      </c>
      <c r="D60" s="8">
        <v>0</v>
      </c>
      <c r="E60" s="8" t="s">
        <v>320</v>
      </c>
      <c r="F60" s="8" t="s">
        <v>324</v>
      </c>
    </row>
    <row r="61" spans="1:6" x14ac:dyDescent="0.3">
      <c r="A61">
        <v>105</v>
      </c>
      <c r="C61" s="8">
        <v>0</v>
      </c>
      <c r="D61" s="8">
        <v>0</v>
      </c>
      <c r="E61" s="8" t="s">
        <v>320</v>
      </c>
      <c r="F61" s="8" t="s">
        <v>324</v>
      </c>
    </row>
    <row r="62" spans="1:6" x14ac:dyDescent="0.3">
      <c r="A62">
        <v>106</v>
      </c>
      <c r="C62" s="8">
        <v>0</v>
      </c>
      <c r="D62" s="8">
        <v>0</v>
      </c>
      <c r="E62" s="8" t="s">
        <v>320</v>
      </c>
      <c r="F62" s="8" t="s">
        <v>324</v>
      </c>
    </row>
    <row r="63" spans="1:6" x14ac:dyDescent="0.3">
      <c r="A63">
        <v>107</v>
      </c>
      <c r="C63" s="8">
        <v>0</v>
      </c>
      <c r="D63" s="8">
        <v>0</v>
      </c>
      <c r="E63" s="8" t="s">
        <v>320</v>
      </c>
      <c r="F63" s="8" t="s">
        <v>324</v>
      </c>
    </row>
    <row r="64" spans="1:6" x14ac:dyDescent="0.3">
      <c r="A64">
        <v>108</v>
      </c>
      <c r="C64" s="8">
        <v>0</v>
      </c>
      <c r="D64" s="8">
        <v>0</v>
      </c>
      <c r="E64" s="8" t="s">
        <v>320</v>
      </c>
      <c r="F64" s="8" t="s">
        <v>324</v>
      </c>
    </row>
    <row r="65" spans="1:6" x14ac:dyDescent="0.3">
      <c r="A65">
        <v>109</v>
      </c>
      <c r="C65" s="8">
        <v>0</v>
      </c>
      <c r="D65" s="8">
        <v>0</v>
      </c>
      <c r="E65" s="8" t="s">
        <v>320</v>
      </c>
      <c r="F65" s="8" t="s">
        <v>324</v>
      </c>
    </row>
    <row r="66" spans="1:6" x14ac:dyDescent="0.3">
      <c r="A66">
        <v>110</v>
      </c>
      <c r="C66" s="8">
        <v>0</v>
      </c>
      <c r="D66" s="8">
        <v>0</v>
      </c>
      <c r="E66" s="8" t="s">
        <v>320</v>
      </c>
      <c r="F66" s="8" t="s">
        <v>324</v>
      </c>
    </row>
    <row r="67" spans="1:6" x14ac:dyDescent="0.3">
      <c r="A67">
        <v>111</v>
      </c>
      <c r="C67" s="8">
        <v>0</v>
      </c>
      <c r="D67" s="8">
        <v>0</v>
      </c>
      <c r="E67" s="8" t="s">
        <v>320</v>
      </c>
      <c r="F67" s="8" t="s">
        <v>324</v>
      </c>
    </row>
    <row r="68" spans="1:6" x14ac:dyDescent="0.3">
      <c r="A68">
        <v>112</v>
      </c>
      <c r="C68" s="8">
        <v>0</v>
      </c>
      <c r="D68" s="8">
        <v>0</v>
      </c>
      <c r="E68" s="8" t="s">
        <v>320</v>
      </c>
      <c r="F68" s="8" t="s">
        <v>324</v>
      </c>
    </row>
    <row r="69" spans="1:6" x14ac:dyDescent="0.3">
      <c r="A69">
        <v>113</v>
      </c>
      <c r="C69" s="8">
        <v>0</v>
      </c>
      <c r="D69" s="8">
        <v>0</v>
      </c>
      <c r="E69" s="8" t="s">
        <v>320</v>
      </c>
      <c r="F69" s="8" t="s">
        <v>324</v>
      </c>
    </row>
    <row r="70" spans="1:6" x14ac:dyDescent="0.3">
      <c r="A70">
        <v>114</v>
      </c>
      <c r="C70" s="8">
        <v>0</v>
      </c>
      <c r="D70" s="8">
        <v>0</v>
      </c>
      <c r="E70" s="8" t="s">
        <v>320</v>
      </c>
      <c r="F70" s="8" t="s">
        <v>324</v>
      </c>
    </row>
    <row r="71" spans="1:6" x14ac:dyDescent="0.3">
      <c r="A71">
        <v>115</v>
      </c>
      <c r="C71" s="8">
        <v>0</v>
      </c>
      <c r="D71" s="8">
        <v>0</v>
      </c>
      <c r="E71" s="8" t="s">
        <v>320</v>
      </c>
      <c r="F71" s="8" t="s">
        <v>324</v>
      </c>
    </row>
    <row r="72" spans="1:6" x14ac:dyDescent="0.3">
      <c r="A72">
        <v>117</v>
      </c>
      <c r="C72" s="8">
        <v>0</v>
      </c>
      <c r="D72" s="8">
        <v>0</v>
      </c>
      <c r="E72" s="8" t="s">
        <v>320</v>
      </c>
      <c r="F72" s="8" t="s">
        <v>324</v>
      </c>
    </row>
    <row r="73" spans="1:6" x14ac:dyDescent="0.3">
      <c r="A73">
        <v>118</v>
      </c>
      <c r="C73" s="8">
        <v>0</v>
      </c>
      <c r="D73" s="8">
        <v>0</v>
      </c>
      <c r="E73" s="8" t="s">
        <v>320</v>
      </c>
      <c r="F73" s="8" t="s">
        <v>324</v>
      </c>
    </row>
    <row r="74" spans="1:6" x14ac:dyDescent="0.3">
      <c r="A74">
        <v>120</v>
      </c>
      <c r="C74" s="8">
        <v>0</v>
      </c>
      <c r="D74" s="8">
        <v>0</v>
      </c>
      <c r="E74" s="8" t="s">
        <v>320</v>
      </c>
      <c r="F74" s="8" t="s">
        <v>324</v>
      </c>
    </row>
    <row r="75" spans="1:6" x14ac:dyDescent="0.3">
      <c r="A75">
        <v>121</v>
      </c>
      <c r="C75" s="8">
        <v>0</v>
      </c>
      <c r="D75" s="8">
        <v>0</v>
      </c>
      <c r="E75" s="8" t="s">
        <v>320</v>
      </c>
      <c r="F75" s="8" t="s">
        <v>324</v>
      </c>
    </row>
    <row r="76" spans="1:6" x14ac:dyDescent="0.3">
      <c r="A76">
        <v>122</v>
      </c>
      <c r="C76" s="8">
        <v>0</v>
      </c>
      <c r="D76" s="8">
        <v>0</v>
      </c>
      <c r="E76" s="8" t="s">
        <v>320</v>
      </c>
      <c r="F76" s="8" t="s">
        <v>324</v>
      </c>
    </row>
    <row r="77" spans="1:6" x14ac:dyDescent="0.3">
      <c r="A77">
        <v>124</v>
      </c>
      <c r="C77" s="8">
        <v>0</v>
      </c>
      <c r="D77" s="8">
        <v>0</v>
      </c>
      <c r="E77" s="8" t="s">
        <v>320</v>
      </c>
      <c r="F77" s="8" t="s">
        <v>324</v>
      </c>
    </row>
    <row r="78" spans="1:6" x14ac:dyDescent="0.3">
      <c r="A78">
        <v>128</v>
      </c>
      <c r="C78" s="8">
        <v>0</v>
      </c>
      <c r="D78" s="8">
        <v>0</v>
      </c>
      <c r="E78" s="8" t="s">
        <v>320</v>
      </c>
      <c r="F78" s="8" t="s">
        <v>324</v>
      </c>
    </row>
    <row r="79" spans="1:6" x14ac:dyDescent="0.3">
      <c r="A79">
        <v>133</v>
      </c>
      <c r="C79" s="8">
        <v>0</v>
      </c>
      <c r="D79" s="8">
        <v>0</v>
      </c>
      <c r="E79" s="8" t="s">
        <v>320</v>
      </c>
      <c r="F79" s="8" t="s">
        <v>324</v>
      </c>
    </row>
    <row r="80" spans="1:6" x14ac:dyDescent="0.3">
      <c r="A80">
        <v>140</v>
      </c>
      <c r="C80" s="8">
        <v>0</v>
      </c>
      <c r="D80" s="8">
        <v>0</v>
      </c>
      <c r="E80" s="8" t="s">
        <v>320</v>
      </c>
      <c r="F80" s="8" t="s">
        <v>324</v>
      </c>
    </row>
    <row r="81" spans="1:6" x14ac:dyDescent="0.3">
      <c r="A81">
        <v>142</v>
      </c>
      <c r="C81" s="8">
        <v>0</v>
      </c>
      <c r="D81" s="8">
        <v>0</v>
      </c>
      <c r="E81" s="8" t="s">
        <v>320</v>
      </c>
      <c r="F81" s="8" t="s">
        <v>324</v>
      </c>
    </row>
    <row r="82" spans="1:6" x14ac:dyDescent="0.3">
      <c r="A82">
        <v>158</v>
      </c>
      <c r="C82" s="8">
        <v>0</v>
      </c>
      <c r="D82" s="8">
        <v>0</v>
      </c>
      <c r="E82" s="8" t="s">
        <v>320</v>
      </c>
      <c r="F82" s="8" t="s">
        <v>324</v>
      </c>
    </row>
    <row r="83" spans="1:6" x14ac:dyDescent="0.3">
      <c r="A83">
        <v>162</v>
      </c>
      <c r="C83" s="8">
        <v>0</v>
      </c>
      <c r="D83" s="8">
        <v>0</v>
      </c>
      <c r="E83" s="8" t="s">
        <v>320</v>
      </c>
      <c r="F83" s="8" t="s">
        <v>324</v>
      </c>
    </row>
    <row r="84" spans="1:6" x14ac:dyDescent="0.3">
      <c r="A84">
        <v>164</v>
      </c>
      <c r="C84" s="8">
        <v>0</v>
      </c>
      <c r="D84" s="8">
        <v>0</v>
      </c>
      <c r="E84" s="8" t="s">
        <v>320</v>
      </c>
      <c r="F84" s="8" t="s">
        <v>324</v>
      </c>
    </row>
    <row r="85" spans="1:6" x14ac:dyDescent="0.3">
      <c r="A85">
        <v>165</v>
      </c>
      <c r="C85" s="8">
        <v>0</v>
      </c>
      <c r="D85" s="8">
        <v>0</v>
      </c>
      <c r="E85" s="8" t="s">
        <v>320</v>
      </c>
      <c r="F85" s="8" t="s">
        <v>324</v>
      </c>
    </row>
    <row r="86" spans="1:6" x14ac:dyDescent="0.3">
      <c r="A86">
        <v>166</v>
      </c>
      <c r="C86" s="8">
        <v>0</v>
      </c>
      <c r="D86" s="8">
        <v>0</v>
      </c>
      <c r="E86" s="8" t="s">
        <v>320</v>
      </c>
      <c r="F86" s="8" t="s">
        <v>324</v>
      </c>
    </row>
    <row r="87" spans="1:6" x14ac:dyDescent="0.3">
      <c r="A87">
        <v>168</v>
      </c>
      <c r="C87" s="8">
        <v>0</v>
      </c>
      <c r="D87" s="8">
        <v>0</v>
      </c>
      <c r="E87" s="8" t="s">
        <v>320</v>
      </c>
      <c r="F87" s="8" t="s">
        <v>324</v>
      </c>
    </row>
    <row r="88" spans="1:6" x14ac:dyDescent="0.3">
      <c r="A88">
        <v>169</v>
      </c>
      <c r="C88" s="8">
        <v>0</v>
      </c>
      <c r="D88" s="8">
        <v>0</v>
      </c>
      <c r="E88" s="8" t="s">
        <v>320</v>
      </c>
      <c r="F88" s="8" t="s">
        <v>324</v>
      </c>
    </row>
    <row r="89" spans="1:6" x14ac:dyDescent="0.3">
      <c r="A89">
        <v>170</v>
      </c>
      <c r="C89" s="8">
        <v>0</v>
      </c>
      <c r="D89" s="8">
        <v>0</v>
      </c>
      <c r="E89" s="8" t="s">
        <v>320</v>
      </c>
      <c r="F89" s="8" t="s">
        <v>324</v>
      </c>
    </row>
    <row r="90" spans="1:6" x14ac:dyDescent="0.3">
      <c r="A90">
        <v>174</v>
      </c>
      <c r="C90" s="8">
        <v>0</v>
      </c>
      <c r="D90" s="8">
        <v>0</v>
      </c>
      <c r="E90" s="8" t="s">
        <v>320</v>
      </c>
      <c r="F90" s="8" t="s">
        <v>324</v>
      </c>
    </row>
    <row r="91" spans="1:6" x14ac:dyDescent="0.3">
      <c r="A91">
        <v>175</v>
      </c>
      <c r="C91" s="8">
        <v>0</v>
      </c>
      <c r="D91" s="8">
        <v>0</v>
      </c>
      <c r="E91" s="8" t="s">
        <v>320</v>
      </c>
      <c r="F91" s="8" t="s">
        <v>324</v>
      </c>
    </row>
    <row r="92" spans="1:6" x14ac:dyDescent="0.3">
      <c r="A92">
        <v>176</v>
      </c>
      <c r="C92" s="8">
        <v>0</v>
      </c>
      <c r="D92" s="8">
        <v>0</v>
      </c>
      <c r="E92" s="8" t="s">
        <v>320</v>
      </c>
      <c r="F92" s="8" t="s">
        <v>324</v>
      </c>
    </row>
    <row r="93" spans="1:6" x14ac:dyDescent="0.3">
      <c r="A93">
        <v>181</v>
      </c>
      <c r="C93" s="8">
        <v>0</v>
      </c>
      <c r="D93" s="8">
        <v>0</v>
      </c>
      <c r="E93" s="8" t="s">
        <v>320</v>
      </c>
      <c r="F93" s="8" t="s">
        <v>324</v>
      </c>
    </row>
    <row r="94" spans="1:6" x14ac:dyDescent="0.3">
      <c r="A94">
        <v>182</v>
      </c>
      <c r="C94" s="8">
        <v>0</v>
      </c>
      <c r="D94" s="8">
        <v>0</v>
      </c>
      <c r="E94" s="8" t="s">
        <v>320</v>
      </c>
      <c r="F94" s="8" t="s">
        <v>324</v>
      </c>
    </row>
    <row r="95" spans="1:6" x14ac:dyDescent="0.3">
      <c r="A95">
        <v>183</v>
      </c>
      <c r="C95" s="8">
        <v>0</v>
      </c>
      <c r="D95" s="8">
        <v>0</v>
      </c>
      <c r="E95" s="8" t="s">
        <v>320</v>
      </c>
      <c r="F95" s="8" t="s">
        <v>324</v>
      </c>
    </row>
    <row r="96" spans="1:6" x14ac:dyDescent="0.3">
      <c r="A96">
        <v>184</v>
      </c>
      <c r="C96" s="8">
        <v>0</v>
      </c>
      <c r="D96" s="8">
        <v>0</v>
      </c>
      <c r="E96" s="8" t="s">
        <v>320</v>
      </c>
      <c r="F96" s="8" t="s">
        <v>324</v>
      </c>
    </row>
    <row r="97" spans="1:6" x14ac:dyDescent="0.3">
      <c r="A97">
        <v>62</v>
      </c>
      <c r="C97" s="8">
        <v>0</v>
      </c>
      <c r="D97" s="8">
        <v>0</v>
      </c>
      <c r="E97" s="8" t="s">
        <v>320</v>
      </c>
      <c r="F97" s="8" t="s">
        <v>324</v>
      </c>
    </row>
    <row r="98" spans="1:6" x14ac:dyDescent="0.3">
      <c r="A98">
        <v>63</v>
      </c>
      <c r="C98" s="8">
        <v>0</v>
      </c>
      <c r="D98" s="8">
        <v>0</v>
      </c>
      <c r="E98" s="8" t="s">
        <v>320</v>
      </c>
      <c r="F98" s="8" t="s">
        <v>324</v>
      </c>
    </row>
    <row r="99" spans="1:6" x14ac:dyDescent="0.3">
      <c r="A99">
        <v>65</v>
      </c>
      <c r="C99" s="8">
        <v>0</v>
      </c>
      <c r="D99" s="8">
        <v>0</v>
      </c>
      <c r="E99" s="8" t="s">
        <v>320</v>
      </c>
      <c r="F99" s="8" t="s">
        <v>324</v>
      </c>
    </row>
    <row r="100" spans="1:6" x14ac:dyDescent="0.3">
      <c r="A100">
        <v>66</v>
      </c>
      <c r="C100" s="8">
        <v>0</v>
      </c>
      <c r="D100" s="8">
        <v>0</v>
      </c>
      <c r="E100" s="8" t="s">
        <v>320</v>
      </c>
      <c r="F100" s="8" t="s">
        <v>324</v>
      </c>
    </row>
    <row r="101" spans="1:6" x14ac:dyDescent="0.3">
      <c r="A101">
        <v>67</v>
      </c>
      <c r="C101" s="8">
        <v>0</v>
      </c>
      <c r="D101" s="8">
        <v>0</v>
      </c>
      <c r="E101" s="8" t="s">
        <v>320</v>
      </c>
      <c r="F101" s="8" t="s">
        <v>324</v>
      </c>
    </row>
    <row r="102" spans="1:6" x14ac:dyDescent="0.3">
      <c r="A102">
        <v>69</v>
      </c>
      <c r="C102" s="8">
        <v>0</v>
      </c>
      <c r="D102" s="8">
        <v>0</v>
      </c>
      <c r="E102" s="8" t="s">
        <v>320</v>
      </c>
      <c r="F102" s="8" t="s">
        <v>324</v>
      </c>
    </row>
    <row r="103" spans="1:6" x14ac:dyDescent="0.3">
      <c r="A103">
        <v>70</v>
      </c>
      <c r="C103" s="8">
        <v>0</v>
      </c>
      <c r="D103" s="8">
        <v>0</v>
      </c>
      <c r="E103" s="8" t="s">
        <v>320</v>
      </c>
      <c r="F103" s="8" t="s">
        <v>324</v>
      </c>
    </row>
    <row r="104" spans="1:6" x14ac:dyDescent="0.3">
      <c r="A104">
        <v>71</v>
      </c>
      <c r="C104" s="8">
        <v>0</v>
      </c>
      <c r="D104" s="8">
        <v>0</v>
      </c>
      <c r="E104" s="8" t="s">
        <v>320</v>
      </c>
      <c r="F104" s="8" t="s">
        <v>324</v>
      </c>
    </row>
    <row r="105" spans="1:6" x14ac:dyDescent="0.3">
      <c r="A105">
        <v>72</v>
      </c>
      <c r="C105" s="8">
        <v>0</v>
      </c>
      <c r="D105" s="8">
        <v>0</v>
      </c>
      <c r="E105" s="8" t="s">
        <v>320</v>
      </c>
      <c r="F105" s="8" t="s">
        <v>324</v>
      </c>
    </row>
    <row r="106" spans="1:6" x14ac:dyDescent="0.3">
      <c r="A106">
        <v>73</v>
      </c>
      <c r="C106" s="8">
        <v>0</v>
      </c>
      <c r="D106" s="8">
        <v>0</v>
      </c>
      <c r="E106" s="8" t="s">
        <v>320</v>
      </c>
      <c r="F106" s="8" t="s">
        <v>324</v>
      </c>
    </row>
    <row r="107" spans="1:6" x14ac:dyDescent="0.3">
      <c r="A107">
        <v>74</v>
      </c>
      <c r="C107" s="8">
        <v>0</v>
      </c>
      <c r="D107" s="8">
        <v>0</v>
      </c>
      <c r="E107" s="8" t="s">
        <v>320</v>
      </c>
      <c r="F107" s="8" t="s">
        <v>324</v>
      </c>
    </row>
    <row r="108" spans="1:6" x14ac:dyDescent="0.3">
      <c r="A108">
        <v>75</v>
      </c>
      <c r="C108" s="8">
        <v>0</v>
      </c>
      <c r="D108" s="8">
        <v>0</v>
      </c>
      <c r="E108" s="8" t="s">
        <v>320</v>
      </c>
      <c r="F108" s="8" t="s">
        <v>324</v>
      </c>
    </row>
    <row r="109" spans="1:6" x14ac:dyDescent="0.3">
      <c r="A109">
        <v>76</v>
      </c>
      <c r="C109" s="8">
        <v>0</v>
      </c>
      <c r="D109" s="8">
        <v>0</v>
      </c>
      <c r="E109" s="8" t="s">
        <v>320</v>
      </c>
      <c r="F109" s="8" t="s">
        <v>324</v>
      </c>
    </row>
    <row r="110" spans="1:6" x14ac:dyDescent="0.3">
      <c r="A110">
        <v>77</v>
      </c>
      <c r="C110" s="8">
        <v>0</v>
      </c>
      <c r="D110" s="8">
        <v>0</v>
      </c>
      <c r="E110" s="8" t="s">
        <v>320</v>
      </c>
      <c r="F110" s="8" t="s">
        <v>324</v>
      </c>
    </row>
    <row r="111" spans="1:6" x14ac:dyDescent="0.3">
      <c r="A111">
        <v>78</v>
      </c>
      <c r="C111" s="8">
        <v>0</v>
      </c>
      <c r="D111" s="8">
        <v>0</v>
      </c>
      <c r="E111" s="8" t="s">
        <v>320</v>
      </c>
      <c r="F111" s="8" t="s">
        <v>324</v>
      </c>
    </row>
    <row r="112" spans="1:6" x14ac:dyDescent="0.3">
      <c r="A112">
        <v>79</v>
      </c>
      <c r="C112" s="8">
        <v>0</v>
      </c>
      <c r="D112" s="8">
        <v>0</v>
      </c>
      <c r="E112" s="8" t="s">
        <v>320</v>
      </c>
      <c r="F112" s="8" t="s">
        <v>324</v>
      </c>
    </row>
    <row r="113" spans="1:6" x14ac:dyDescent="0.3">
      <c r="A113">
        <v>80</v>
      </c>
      <c r="C113" s="8">
        <v>0</v>
      </c>
      <c r="D113" s="8">
        <v>0</v>
      </c>
      <c r="E113" s="8" t="s">
        <v>320</v>
      </c>
      <c r="F113" s="8" t="s">
        <v>324</v>
      </c>
    </row>
    <row r="114" spans="1:6" x14ac:dyDescent="0.3">
      <c r="A114">
        <v>81</v>
      </c>
      <c r="C114" s="8">
        <v>0</v>
      </c>
      <c r="D114" s="8">
        <v>0</v>
      </c>
      <c r="E114" s="8" t="s">
        <v>320</v>
      </c>
      <c r="F114" s="8" t="s">
        <v>324</v>
      </c>
    </row>
    <row r="115" spans="1:6" x14ac:dyDescent="0.3">
      <c r="A115">
        <v>82</v>
      </c>
      <c r="C115" s="8">
        <v>0</v>
      </c>
      <c r="D115" s="8">
        <v>0</v>
      </c>
      <c r="E115" s="8" t="s">
        <v>320</v>
      </c>
      <c r="F115" s="8" t="s">
        <v>324</v>
      </c>
    </row>
    <row r="116" spans="1:6" x14ac:dyDescent="0.3">
      <c r="A116">
        <v>83</v>
      </c>
      <c r="C116" s="8">
        <v>0</v>
      </c>
      <c r="D116" s="8">
        <v>0</v>
      </c>
      <c r="E116" s="8" t="s">
        <v>320</v>
      </c>
      <c r="F116" s="8" t="s">
        <v>324</v>
      </c>
    </row>
    <row r="117" spans="1:6" x14ac:dyDescent="0.3">
      <c r="A117">
        <v>84</v>
      </c>
      <c r="C117" s="8">
        <v>0</v>
      </c>
      <c r="D117" s="8">
        <v>0</v>
      </c>
      <c r="E117" s="8" t="s">
        <v>320</v>
      </c>
      <c r="F117" s="8" t="s">
        <v>324</v>
      </c>
    </row>
    <row r="118" spans="1:6" x14ac:dyDescent="0.3">
      <c r="A118">
        <v>85</v>
      </c>
      <c r="C118" s="8">
        <v>0</v>
      </c>
      <c r="D118" s="8">
        <v>0</v>
      </c>
      <c r="E118" s="8" t="s">
        <v>320</v>
      </c>
      <c r="F118" s="8" t="s">
        <v>324</v>
      </c>
    </row>
    <row r="119" spans="1:6" x14ac:dyDescent="0.3">
      <c r="A119">
        <v>87</v>
      </c>
      <c r="C119" s="8">
        <v>0</v>
      </c>
      <c r="D119" s="8">
        <v>0</v>
      </c>
      <c r="E119" s="8" t="s">
        <v>320</v>
      </c>
      <c r="F119" s="8" t="s">
        <v>324</v>
      </c>
    </row>
    <row r="120" spans="1:6" x14ac:dyDescent="0.3">
      <c r="A120">
        <v>89</v>
      </c>
      <c r="C120" s="8">
        <v>0</v>
      </c>
      <c r="D120" s="8">
        <v>0</v>
      </c>
      <c r="E120" s="8" t="s">
        <v>320</v>
      </c>
      <c r="F120" s="8" t="s">
        <v>324</v>
      </c>
    </row>
    <row r="121" spans="1:6" x14ac:dyDescent="0.3">
      <c r="A121">
        <v>90</v>
      </c>
      <c r="C121" s="8">
        <v>0</v>
      </c>
      <c r="D121" s="8">
        <v>0</v>
      </c>
      <c r="E121" s="8" t="s">
        <v>320</v>
      </c>
      <c r="F121" s="8" t="s">
        <v>324</v>
      </c>
    </row>
    <row r="122" spans="1:6" x14ac:dyDescent="0.3">
      <c r="A122">
        <v>91</v>
      </c>
      <c r="C122" s="8">
        <v>0</v>
      </c>
      <c r="D122" s="8">
        <v>0</v>
      </c>
      <c r="E122" s="8" t="s">
        <v>320</v>
      </c>
      <c r="F122" s="8" t="s">
        <v>324</v>
      </c>
    </row>
    <row r="123" spans="1:6" x14ac:dyDescent="0.3">
      <c r="A123">
        <v>93</v>
      </c>
      <c r="C123" s="8">
        <v>0</v>
      </c>
      <c r="D123" s="8">
        <v>0</v>
      </c>
      <c r="E123" s="8" t="s">
        <v>320</v>
      </c>
      <c r="F123" s="8" t="s">
        <v>324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F11" sqref="F11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>
        <v>1</v>
      </c>
      <c r="C4" s="15">
        <f>24759.98*2</f>
        <v>49519.96</v>
      </c>
      <c r="D4" s="15">
        <v>40200</v>
      </c>
      <c r="E4" t="s">
        <v>320</v>
      </c>
      <c r="F4" t="s">
        <v>325</v>
      </c>
    </row>
    <row r="5" spans="1:6" x14ac:dyDescent="0.3">
      <c r="A5">
        <v>2</v>
      </c>
      <c r="C5" s="15">
        <f>20695.62*2</f>
        <v>41391.24</v>
      </c>
      <c r="D5" s="15">
        <v>34000</v>
      </c>
      <c r="E5" t="s">
        <v>320</v>
      </c>
      <c r="F5" t="s">
        <v>325</v>
      </c>
    </row>
    <row r="6" spans="1:6" x14ac:dyDescent="0.3">
      <c r="A6">
        <v>3</v>
      </c>
      <c r="C6" s="15">
        <f>19388.09*2</f>
        <v>38776.18</v>
      </c>
      <c r="D6" s="15">
        <v>32000</v>
      </c>
      <c r="E6" t="s">
        <v>320</v>
      </c>
      <c r="F6" t="s">
        <v>325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3"/>
  <sheetViews>
    <sheetView topLeftCell="A98" workbookViewId="0">
      <selection activeCell="A4" sqref="A4:A123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C4" s="8">
        <v>0</v>
      </c>
      <c r="D4" s="8">
        <v>0</v>
      </c>
      <c r="E4" s="8" t="s">
        <v>320</v>
      </c>
      <c r="F4" s="8" t="s">
        <v>324</v>
      </c>
    </row>
    <row r="5" spans="1:6" x14ac:dyDescent="0.3">
      <c r="A5">
        <v>2</v>
      </c>
      <c r="C5" s="8">
        <v>0</v>
      </c>
      <c r="D5" s="8">
        <v>0</v>
      </c>
      <c r="E5" s="8" t="s">
        <v>320</v>
      </c>
      <c r="F5" s="8" t="s">
        <v>324</v>
      </c>
    </row>
    <row r="6" spans="1:6" x14ac:dyDescent="0.3">
      <c r="A6">
        <v>3</v>
      </c>
      <c r="C6" s="8">
        <v>0</v>
      </c>
      <c r="D6" s="8">
        <v>0</v>
      </c>
      <c r="E6" s="8" t="s">
        <v>320</v>
      </c>
      <c r="F6" s="8" t="s">
        <v>324</v>
      </c>
    </row>
    <row r="7" spans="1:6" x14ac:dyDescent="0.3">
      <c r="A7">
        <v>4</v>
      </c>
      <c r="C7" s="8">
        <v>0</v>
      </c>
      <c r="D7" s="8">
        <v>0</v>
      </c>
      <c r="E7" s="8" t="s">
        <v>320</v>
      </c>
      <c r="F7" s="8" t="s">
        <v>324</v>
      </c>
    </row>
    <row r="8" spans="1:6" x14ac:dyDescent="0.3">
      <c r="A8">
        <v>5</v>
      </c>
      <c r="C8" s="8">
        <v>0</v>
      </c>
      <c r="D8" s="8">
        <v>0</v>
      </c>
      <c r="E8" s="8" t="s">
        <v>320</v>
      </c>
      <c r="F8" s="8" t="s">
        <v>324</v>
      </c>
    </row>
    <row r="9" spans="1:6" x14ac:dyDescent="0.3">
      <c r="A9">
        <v>6</v>
      </c>
      <c r="C9" s="8">
        <v>0</v>
      </c>
      <c r="D9" s="8">
        <v>0</v>
      </c>
      <c r="E9" s="8" t="s">
        <v>320</v>
      </c>
      <c r="F9" s="8" t="s">
        <v>324</v>
      </c>
    </row>
    <row r="10" spans="1:6" x14ac:dyDescent="0.3">
      <c r="A10">
        <v>7</v>
      </c>
      <c r="C10" s="8">
        <v>0</v>
      </c>
      <c r="D10" s="8">
        <v>0</v>
      </c>
      <c r="E10" s="8" t="s">
        <v>320</v>
      </c>
      <c r="F10" s="8" t="s">
        <v>324</v>
      </c>
    </row>
    <row r="11" spans="1:6" x14ac:dyDescent="0.3">
      <c r="A11">
        <v>8</v>
      </c>
      <c r="C11" s="8">
        <v>0</v>
      </c>
      <c r="D11" s="8">
        <v>0</v>
      </c>
      <c r="E11" s="8" t="s">
        <v>320</v>
      </c>
      <c r="F11" s="8" t="s">
        <v>324</v>
      </c>
    </row>
    <row r="12" spans="1:6" x14ac:dyDescent="0.3">
      <c r="A12">
        <v>9</v>
      </c>
      <c r="C12" s="8">
        <v>0</v>
      </c>
      <c r="D12" s="8">
        <v>0</v>
      </c>
      <c r="E12" s="8" t="s">
        <v>320</v>
      </c>
      <c r="F12" s="8" t="s">
        <v>324</v>
      </c>
    </row>
    <row r="13" spans="1:6" x14ac:dyDescent="0.3">
      <c r="A13">
        <v>10</v>
      </c>
      <c r="C13" s="8">
        <v>0</v>
      </c>
      <c r="D13" s="8">
        <v>0</v>
      </c>
      <c r="E13" s="8" t="s">
        <v>320</v>
      </c>
      <c r="F13" s="8" t="s">
        <v>324</v>
      </c>
    </row>
    <row r="14" spans="1:6" x14ac:dyDescent="0.3">
      <c r="A14">
        <v>11</v>
      </c>
      <c r="C14" s="8">
        <v>0</v>
      </c>
      <c r="D14" s="8">
        <v>0</v>
      </c>
      <c r="E14" s="8" t="s">
        <v>320</v>
      </c>
      <c r="F14" s="8" t="s">
        <v>324</v>
      </c>
    </row>
    <row r="15" spans="1:6" x14ac:dyDescent="0.3">
      <c r="A15">
        <v>12</v>
      </c>
      <c r="C15" s="8">
        <v>0</v>
      </c>
      <c r="D15" s="8">
        <v>0</v>
      </c>
      <c r="E15" s="8" t="s">
        <v>320</v>
      </c>
      <c r="F15" s="8" t="s">
        <v>324</v>
      </c>
    </row>
    <row r="16" spans="1:6" x14ac:dyDescent="0.3">
      <c r="A16">
        <v>13</v>
      </c>
      <c r="C16" s="8">
        <v>0</v>
      </c>
      <c r="D16" s="8">
        <v>0</v>
      </c>
      <c r="E16" s="8" t="s">
        <v>320</v>
      </c>
      <c r="F16" s="8" t="s">
        <v>324</v>
      </c>
    </row>
    <row r="17" spans="1:6" x14ac:dyDescent="0.3">
      <c r="A17">
        <v>14</v>
      </c>
      <c r="C17" s="8">
        <v>0</v>
      </c>
      <c r="D17" s="8">
        <v>0</v>
      </c>
      <c r="E17" s="8" t="s">
        <v>320</v>
      </c>
      <c r="F17" s="8" t="s">
        <v>324</v>
      </c>
    </row>
    <row r="18" spans="1:6" x14ac:dyDescent="0.3">
      <c r="A18">
        <v>16</v>
      </c>
      <c r="C18" s="8">
        <v>0</v>
      </c>
      <c r="D18" s="8">
        <v>0</v>
      </c>
      <c r="E18" s="8" t="s">
        <v>320</v>
      </c>
      <c r="F18" s="8" t="s">
        <v>324</v>
      </c>
    </row>
    <row r="19" spans="1:6" x14ac:dyDescent="0.3">
      <c r="A19">
        <v>17</v>
      </c>
      <c r="C19" s="8">
        <v>0</v>
      </c>
      <c r="D19" s="8">
        <v>0</v>
      </c>
      <c r="E19" s="8" t="s">
        <v>320</v>
      </c>
      <c r="F19" s="8" t="s">
        <v>324</v>
      </c>
    </row>
    <row r="20" spans="1:6" x14ac:dyDescent="0.3">
      <c r="A20">
        <v>18</v>
      </c>
      <c r="C20" s="8">
        <v>0</v>
      </c>
      <c r="D20" s="8">
        <v>0</v>
      </c>
      <c r="E20" s="8" t="s">
        <v>320</v>
      </c>
      <c r="F20" s="8" t="s">
        <v>324</v>
      </c>
    </row>
    <row r="21" spans="1:6" x14ac:dyDescent="0.3">
      <c r="A21">
        <v>21</v>
      </c>
      <c r="C21" s="8">
        <v>0</v>
      </c>
      <c r="D21" s="8">
        <v>0</v>
      </c>
      <c r="E21" s="8" t="s">
        <v>320</v>
      </c>
      <c r="F21" s="8" t="s">
        <v>324</v>
      </c>
    </row>
    <row r="22" spans="1:6" x14ac:dyDescent="0.3">
      <c r="A22">
        <v>26</v>
      </c>
      <c r="C22" s="8">
        <v>0</v>
      </c>
      <c r="D22" s="8">
        <v>0</v>
      </c>
      <c r="E22" s="8" t="s">
        <v>320</v>
      </c>
      <c r="F22" s="8" t="s">
        <v>324</v>
      </c>
    </row>
    <row r="23" spans="1:6" x14ac:dyDescent="0.3">
      <c r="A23">
        <v>28</v>
      </c>
      <c r="C23" s="8">
        <v>0</v>
      </c>
      <c r="D23" s="8">
        <v>0</v>
      </c>
      <c r="E23" s="8" t="s">
        <v>320</v>
      </c>
      <c r="F23" s="8" t="s">
        <v>324</v>
      </c>
    </row>
    <row r="24" spans="1:6" x14ac:dyDescent="0.3">
      <c r="A24">
        <v>29</v>
      </c>
      <c r="C24" s="8">
        <v>0</v>
      </c>
      <c r="D24" s="8">
        <v>0</v>
      </c>
      <c r="E24" s="8" t="s">
        <v>320</v>
      </c>
      <c r="F24" s="8" t="s">
        <v>324</v>
      </c>
    </row>
    <row r="25" spans="1:6" x14ac:dyDescent="0.3">
      <c r="A25">
        <v>30</v>
      </c>
      <c r="C25" s="8">
        <v>0</v>
      </c>
      <c r="D25" s="8">
        <v>0</v>
      </c>
      <c r="E25" s="8" t="s">
        <v>320</v>
      </c>
      <c r="F25" s="8" t="s">
        <v>324</v>
      </c>
    </row>
    <row r="26" spans="1:6" x14ac:dyDescent="0.3">
      <c r="A26">
        <v>32</v>
      </c>
      <c r="C26" s="8">
        <v>0</v>
      </c>
      <c r="D26" s="8">
        <v>0</v>
      </c>
      <c r="E26" s="8" t="s">
        <v>320</v>
      </c>
      <c r="F26" s="8" t="s">
        <v>324</v>
      </c>
    </row>
    <row r="27" spans="1:6" x14ac:dyDescent="0.3">
      <c r="A27">
        <v>33</v>
      </c>
      <c r="C27" s="8">
        <v>0</v>
      </c>
      <c r="D27" s="8">
        <v>0</v>
      </c>
      <c r="E27" s="8" t="s">
        <v>320</v>
      </c>
      <c r="F27" s="8" t="s">
        <v>324</v>
      </c>
    </row>
    <row r="28" spans="1:6" x14ac:dyDescent="0.3">
      <c r="A28">
        <v>34</v>
      </c>
      <c r="C28" s="8">
        <v>0</v>
      </c>
      <c r="D28" s="8">
        <v>0</v>
      </c>
      <c r="E28" s="8" t="s">
        <v>320</v>
      </c>
      <c r="F28" s="8" t="s">
        <v>324</v>
      </c>
    </row>
    <row r="29" spans="1:6" x14ac:dyDescent="0.3">
      <c r="A29">
        <v>38</v>
      </c>
      <c r="C29" s="8">
        <v>0</v>
      </c>
      <c r="D29" s="8">
        <v>0</v>
      </c>
      <c r="E29" s="8" t="s">
        <v>320</v>
      </c>
      <c r="F29" s="8" t="s">
        <v>324</v>
      </c>
    </row>
    <row r="30" spans="1:6" x14ac:dyDescent="0.3">
      <c r="A30">
        <v>39</v>
      </c>
      <c r="C30" s="8">
        <v>0</v>
      </c>
      <c r="D30" s="8">
        <v>0</v>
      </c>
      <c r="E30" s="8" t="s">
        <v>320</v>
      </c>
      <c r="F30" s="8" t="s">
        <v>324</v>
      </c>
    </row>
    <row r="31" spans="1:6" x14ac:dyDescent="0.3">
      <c r="A31">
        <v>40</v>
      </c>
      <c r="C31" s="8">
        <v>0</v>
      </c>
      <c r="D31" s="8">
        <v>0</v>
      </c>
      <c r="E31" s="8" t="s">
        <v>320</v>
      </c>
      <c r="F31" s="8" t="s">
        <v>324</v>
      </c>
    </row>
    <row r="32" spans="1:6" x14ac:dyDescent="0.3">
      <c r="A32">
        <v>41</v>
      </c>
      <c r="C32" s="8">
        <v>0</v>
      </c>
      <c r="D32" s="8">
        <v>0</v>
      </c>
      <c r="E32" s="8" t="s">
        <v>320</v>
      </c>
      <c r="F32" s="8" t="s">
        <v>324</v>
      </c>
    </row>
    <row r="33" spans="1:6" x14ac:dyDescent="0.3">
      <c r="A33">
        <v>42</v>
      </c>
      <c r="C33" s="8">
        <v>0</v>
      </c>
      <c r="D33" s="8">
        <v>0</v>
      </c>
      <c r="E33" s="8" t="s">
        <v>320</v>
      </c>
      <c r="F33" s="8" t="s">
        <v>324</v>
      </c>
    </row>
    <row r="34" spans="1:6" x14ac:dyDescent="0.3">
      <c r="A34">
        <v>45</v>
      </c>
      <c r="C34" s="8">
        <v>0</v>
      </c>
      <c r="D34" s="8">
        <v>0</v>
      </c>
      <c r="E34" s="8" t="s">
        <v>320</v>
      </c>
      <c r="F34" s="8" t="s">
        <v>324</v>
      </c>
    </row>
    <row r="35" spans="1:6" x14ac:dyDescent="0.3">
      <c r="A35">
        <v>46</v>
      </c>
      <c r="C35" s="8">
        <v>0</v>
      </c>
      <c r="D35" s="8">
        <v>0</v>
      </c>
      <c r="E35" s="8" t="s">
        <v>320</v>
      </c>
      <c r="F35" s="8" t="s">
        <v>324</v>
      </c>
    </row>
    <row r="36" spans="1:6" x14ac:dyDescent="0.3">
      <c r="A36">
        <v>48</v>
      </c>
      <c r="C36" s="8">
        <v>0</v>
      </c>
      <c r="D36" s="8">
        <v>0</v>
      </c>
      <c r="E36" s="8" t="s">
        <v>320</v>
      </c>
      <c r="F36" s="8" t="s">
        <v>324</v>
      </c>
    </row>
    <row r="37" spans="1:6" x14ac:dyDescent="0.3">
      <c r="A37">
        <v>49</v>
      </c>
      <c r="C37" s="8">
        <v>0</v>
      </c>
      <c r="D37" s="8">
        <v>0</v>
      </c>
      <c r="E37" s="8" t="s">
        <v>320</v>
      </c>
      <c r="F37" s="8" t="s">
        <v>324</v>
      </c>
    </row>
    <row r="38" spans="1:6" x14ac:dyDescent="0.3">
      <c r="A38">
        <v>50</v>
      </c>
      <c r="C38" s="8">
        <v>0</v>
      </c>
      <c r="D38" s="8">
        <v>0</v>
      </c>
      <c r="E38" s="8" t="s">
        <v>320</v>
      </c>
      <c r="F38" s="8" t="s">
        <v>324</v>
      </c>
    </row>
    <row r="39" spans="1:6" x14ac:dyDescent="0.3">
      <c r="A39">
        <v>51</v>
      </c>
      <c r="C39" s="8">
        <v>0</v>
      </c>
      <c r="D39" s="8">
        <v>0</v>
      </c>
      <c r="E39" s="8" t="s">
        <v>320</v>
      </c>
      <c r="F39" s="8" t="s">
        <v>324</v>
      </c>
    </row>
    <row r="40" spans="1:6" x14ac:dyDescent="0.3">
      <c r="A40">
        <v>52</v>
      </c>
      <c r="C40" s="8">
        <v>0</v>
      </c>
      <c r="D40" s="8">
        <v>0</v>
      </c>
      <c r="E40" s="8" t="s">
        <v>320</v>
      </c>
      <c r="F40" s="8" t="s">
        <v>324</v>
      </c>
    </row>
    <row r="41" spans="1:6" x14ac:dyDescent="0.3">
      <c r="A41">
        <v>53</v>
      </c>
      <c r="C41" s="8">
        <v>0</v>
      </c>
      <c r="D41" s="8">
        <v>0</v>
      </c>
      <c r="E41" s="8" t="s">
        <v>320</v>
      </c>
      <c r="F41" s="8" t="s">
        <v>324</v>
      </c>
    </row>
    <row r="42" spans="1:6" x14ac:dyDescent="0.3">
      <c r="A42">
        <v>54</v>
      </c>
      <c r="C42" s="8">
        <v>0</v>
      </c>
      <c r="D42" s="8">
        <v>0</v>
      </c>
      <c r="E42" s="8" t="s">
        <v>320</v>
      </c>
      <c r="F42" s="8" t="s">
        <v>324</v>
      </c>
    </row>
    <row r="43" spans="1:6" x14ac:dyDescent="0.3">
      <c r="A43">
        <v>55</v>
      </c>
      <c r="C43" s="8">
        <v>0</v>
      </c>
      <c r="D43" s="8">
        <v>0</v>
      </c>
      <c r="E43" s="8" t="s">
        <v>320</v>
      </c>
      <c r="F43" s="8" t="s">
        <v>324</v>
      </c>
    </row>
    <row r="44" spans="1:6" x14ac:dyDescent="0.3">
      <c r="A44">
        <v>56</v>
      </c>
      <c r="C44" s="8">
        <v>0</v>
      </c>
      <c r="D44" s="8">
        <v>0</v>
      </c>
      <c r="E44" s="8" t="s">
        <v>320</v>
      </c>
      <c r="F44" s="8" t="s">
        <v>324</v>
      </c>
    </row>
    <row r="45" spans="1:6" x14ac:dyDescent="0.3">
      <c r="A45">
        <v>58</v>
      </c>
      <c r="C45" s="8">
        <v>0</v>
      </c>
      <c r="D45" s="8">
        <v>0</v>
      </c>
      <c r="E45" s="8" t="s">
        <v>320</v>
      </c>
      <c r="F45" s="8" t="s">
        <v>324</v>
      </c>
    </row>
    <row r="46" spans="1:6" x14ac:dyDescent="0.3">
      <c r="A46">
        <v>59</v>
      </c>
      <c r="C46" s="8">
        <v>0</v>
      </c>
      <c r="D46" s="8">
        <v>0</v>
      </c>
      <c r="E46" s="8" t="s">
        <v>320</v>
      </c>
      <c r="F46" s="8" t="s">
        <v>324</v>
      </c>
    </row>
    <row r="47" spans="1:6" x14ac:dyDescent="0.3">
      <c r="A47">
        <v>60</v>
      </c>
      <c r="C47" s="8">
        <v>0</v>
      </c>
      <c r="D47" s="8">
        <v>0</v>
      </c>
      <c r="E47" s="8" t="s">
        <v>320</v>
      </c>
      <c r="F47" s="8" t="s">
        <v>324</v>
      </c>
    </row>
    <row r="48" spans="1:6" x14ac:dyDescent="0.3">
      <c r="A48">
        <v>61</v>
      </c>
      <c r="C48" s="8">
        <v>0</v>
      </c>
      <c r="D48" s="8">
        <v>0</v>
      </c>
      <c r="E48" s="8" t="s">
        <v>320</v>
      </c>
      <c r="F48" s="8" t="s">
        <v>324</v>
      </c>
    </row>
    <row r="49" spans="1:6" x14ac:dyDescent="0.3">
      <c r="A49">
        <v>62</v>
      </c>
      <c r="C49" s="8">
        <v>0</v>
      </c>
      <c r="D49" s="8">
        <v>0</v>
      </c>
      <c r="E49" s="8" t="s">
        <v>320</v>
      </c>
      <c r="F49" s="8" t="s">
        <v>324</v>
      </c>
    </row>
    <row r="50" spans="1:6" x14ac:dyDescent="0.3">
      <c r="A50">
        <v>64</v>
      </c>
      <c r="C50" s="8">
        <v>0</v>
      </c>
      <c r="D50" s="8">
        <v>0</v>
      </c>
      <c r="E50" s="8" t="s">
        <v>320</v>
      </c>
      <c r="F50" s="8" t="s">
        <v>324</v>
      </c>
    </row>
    <row r="51" spans="1:6" x14ac:dyDescent="0.3">
      <c r="A51">
        <v>66</v>
      </c>
      <c r="C51" s="8">
        <v>0</v>
      </c>
      <c r="D51" s="8">
        <v>0</v>
      </c>
      <c r="E51" s="8" t="s">
        <v>320</v>
      </c>
      <c r="F51" s="8" t="s">
        <v>324</v>
      </c>
    </row>
    <row r="52" spans="1:6" x14ac:dyDescent="0.3">
      <c r="A52">
        <v>70</v>
      </c>
      <c r="C52" s="8">
        <v>0</v>
      </c>
      <c r="D52" s="8">
        <v>0</v>
      </c>
      <c r="E52" s="8" t="s">
        <v>320</v>
      </c>
      <c r="F52" s="8" t="s">
        <v>324</v>
      </c>
    </row>
    <row r="53" spans="1:6" x14ac:dyDescent="0.3">
      <c r="A53">
        <v>71</v>
      </c>
      <c r="C53" s="8">
        <v>0</v>
      </c>
      <c r="D53" s="8">
        <v>0</v>
      </c>
      <c r="E53" s="8" t="s">
        <v>320</v>
      </c>
      <c r="F53" s="8" t="s">
        <v>324</v>
      </c>
    </row>
    <row r="54" spans="1:6" x14ac:dyDescent="0.3">
      <c r="A54">
        <v>72</v>
      </c>
      <c r="C54" s="8">
        <v>0</v>
      </c>
      <c r="D54" s="8">
        <v>0</v>
      </c>
      <c r="E54" s="8" t="s">
        <v>320</v>
      </c>
      <c r="F54" s="8" t="s">
        <v>324</v>
      </c>
    </row>
    <row r="55" spans="1:6" x14ac:dyDescent="0.3">
      <c r="A55">
        <v>75</v>
      </c>
      <c r="C55" s="8">
        <v>0</v>
      </c>
      <c r="D55" s="8">
        <v>0</v>
      </c>
      <c r="E55" s="8" t="s">
        <v>320</v>
      </c>
      <c r="F55" s="8" t="s">
        <v>324</v>
      </c>
    </row>
    <row r="56" spans="1:6" x14ac:dyDescent="0.3">
      <c r="A56">
        <v>76</v>
      </c>
      <c r="C56" s="8">
        <v>0</v>
      </c>
      <c r="D56" s="8">
        <v>0</v>
      </c>
      <c r="E56" s="8" t="s">
        <v>320</v>
      </c>
      <c r="F56" s="8" t="s">
        <v>324</v>
      </c>
    </row>
    <row r="57" spans="1:6" x14ac:dyDescent="0.3">
      <c r="A57">
        <v>101</v>
      </c>
      <c r="C57" s="8">
        <v>0</v>
      </c>
      <c r="D57" s="8">
        <v>0</v>
      </c>
      <c r="E57" s="8" t="s">
        <v>320</v>
      </c>
      <c r="F57" s="8" t="s">
        <v>324</v>
      </c>
    </row>
    <row r="58" spans="1:6" x14ac:dyDescent="0.3">
      <c r="A58">
        <v>102</v>
      </c>
      <c r="C58" s="8">
        <v>0</v>
      </c>
      <c r="D58" s="8">
        <v>0</v>
      </c>
      <c r="E58" s="8" t="s">
        <v>320</v>
      </c>
      <c r="F58" s="8" t="s">
        <v>324</v>
      </c>
    </row>
    <row r="59" spans="1:6" x14ac:dyDescent="0.3">
      <c r="A59">
        <v>103</v>
      </c>
      <c r="C59" s="8">
        <v>0</v>
      </c>
      <c r="D59" s="8">
        <v>0</v>
      </c>
      <c r="E59" s="8" t="s">
        <v>320</v>
      </c>
      <c r="F59" s="8" t="s">
        <v>324</v>
      </c>
    </row>
    <row r="60" spans="1:6" x14ac:dyDescent="0.3">
      <c r="A60">
        <v>104</v>
      </c>
      <c r="C60" s="8">
        <v>0</v>
      </c>
      <c r="D60" s="8">
        <v>0</v>
      </c>
      <c r="E60" s="8" t="s">
        <v>320</v>
      </c>
      <c r="F60" s="8" t="s">
        <v>324</v>
      </c>
    </row>
    <row r="61" spans="1:6" x14ac:dyDescent="0.3">
      <c r="A61">
        <v>105</v>
      </c>
      <c r="C61" s="8">
        <v>0</v>
      </c>
      <c r="D61" s="8">
        <v>0</v>
      </c>
      <c r="E61" s="8" t="s">
        <v>320</v>
      </c>
      <c r="F61" s="8" t="s">
        <v>324</v>
      </c>
    </row>
    <row r="62" spans="1:6" x14ac:dyDescent="0.3">
      <c r="A62">
        <v>106</v>
      </c>
      <c r="C62" s="8">
        <v>0</v>
      </c>
      <c r="D62" s="8">
        <v>0</v>
      </c>
      <c r="E62" s="8" t="s">
        <v>320</v>
      </c>
      <c r="F62" s="8" t="s">
        <v>324</v>
      </c>
    </row>
    <row r="63" spans="1:6" x14ac:dyDescent="0.3">
      <c r="A63">
        <v>107</v>
      </c>
      <c r="C63" s="8">
        <v>0</v>
      </c>
      <c r="D63" s="8">
        <v>0</v>
      </c>
      <c r="E63" s="8" t="s">
        <v>320</v>
      </c>
      <c r="F63" s="8" t="s">
        <v>324</v>
      </c>
    </row>
    <row r="64" spans="1:6" x14ac:dyDescent="0.3">
      <c r="A64">
        <v>108</v>
      </c>
      <c r="C64" s="8">
        <v>0</v>
      </c>
      <c r="D64" s="8">
        <v>0</v>
      </c>
      <c r="E64" s="8" t="s">
        <v>320</v>
      </c>
      <c r="F64" s="8" t="s">
        <v>324</v>
      </c>
    </row>
    <row r="65" spans="1:6" x14ac:dyDescent="0.3">
      <c r="A65">
        <v>109</v>
      </c>
      <c r="C65" s="8">
        <v>0</v>
      </c>
      <c r="D65" s="8">
        <v>0</v>
      </c>
      <c r="E65" s="8" t="s">
        <v>320</v>
      </c>
      <c r="F65" s="8" t="s">
        <v>324</v>
      </c>
    </row>
    <row r="66" spans="1:6" x14ac:dyDescent="0.3">
      <c r="A66">
        <v>110</v>
      </c>
      <c r="C66" s="8">
        <v>0</v>
      </c>
      <c r="D66" s="8">
        <v>0</v>
      </c>
      <c r="E66" s="8" t="s">
        <v>320</v>
      </c>
      <c r="F66" s="8" t="s">
        <v>324</v>
      </c>
    </row>
    <row r="67" spans="1:6" x14ac:dyDescent="0.3">
      <c r="A67">
        <v>111</v>
      </c>
      <c r="C67" s="8">
        <v>0</v>
      </c>
      <c r="D67" s="8">
        <v>0</v>
      </c>
      <c r="E67" s="8" t="s">
        <v>320</v>
      </c>
      <c r="F67" s="8" t="s">
        <v>324</v>
      </c>
    </row>
    <row r="68" spans="1:6" x14ac:dyDescent="0.3">
      <c r="A68">
        <v>112</v>
      </c>
      <c r="C68" s="8">
        <v>0</v>
      </c>
      <c r="D68" s="8">
        <v>0</v>
      </c>
      <c r="E68" s="8" t="s">
        <v>320</v>
      </c>
      <c r="F68" s="8" t="s">
        <v>324</v>
      </c>
    </row>
    <row r="69" spans="1:6" x14ac:dyDescent="0.3">
      <c r="A69">
        <v>113</v>
      </c>
      <c r="C69" s="8">
        <v>0</v>
      </c>
      <c r="D69" s="8">
        <v>0</v>
      </c>
      <c r="E69" s="8" t="s">
        <v>320</v>
      </c>
      <c r="F69" s="8" t="s">
        <v>324</v>
      </c>
    </row>
    <row r="70" spans="1:6" x14ac:dyDescent="0.3">
      <c r="A70">
        <v>114</v>
      </c>
      <c r="C70" s="8">
        <v>0</v>
      </c>
      <c r="D70" s="8">
        <v>0</v>
      </c>
      <c r="E70" s="8" t="s">
        <v>320</v>
      </c>
      <c r="F70" s="8" t="s">
        <v>324</v>
      </c>
    </row>
    <row r="71" spans="1:6" x14ac:dyDescent="0.3">
      <c r="A71">
        <v>115</v>
      </c>
      <c r="C71" s="8">
        <v>0</v>
      </c>
      <c r="D71" s="8">
        <v>0</v>
      </c>
      <c r="E71" s="8" t="s">
        <v>320</v>
      </c>
      <c r="F71" s="8" t="s">
        <v>324</v>
      </c>
    </row>
    <row r="72" spans="1:6" x14ac:dyDescent="0.3">
      <c r="A72">
        <v>117</v>
      </c>
      <c r="C72" s="8">
        <v>0</v>
      </c>
      <c r="D72" s="8">
        <v>0</v>
      </c>
      <c r="E72" s="8" t="s">
        <v>320</v>
      </c>
      <c r="F72" s="8" t="s">
        <v>324</v>
      </c>
    </row>
    <row r="73" spans="1:6" x14ac:dyDescent="0.3">
      <c r="A73">
        <v>118</v>
      </c>
      <c r="C73" s="8">
        <v>0</v>
      </c>
      <c r="D73" s="8">
        <v>0</v>
      </c>
      <c r="E73" s="8" t="s">
        <v>320</v>
      </c>
      <c r="F73" s="8" t="s">
        <v>324</v>
      </c>
    </row>
    <row r="74" spans="1:6" x14ac:dyDescent="0.3">
      <c r="A74">
        <v>120</v>
      </c>
      <c r="C74" s="8">
        <v>0</v>
      </c>
      <c r="D74" s="8">
        <v>0</v>
      </c>
      <c r="E74" s="8" t="s">
        <v>320</v>
      </c>
      <c r="F74" s="8" t="s">
        <v>324</v>
      </c>
    </row>
    <row r="75" spans="1:6" x14ac:dyDescent="0.3">
      <c r="A75">
        <v>121</v>
      </c>
      <c r="C75" s="8">
        <v>0</v>
      </c>
      <c r="D75" s="8">
        <v>0</v>
      </c>
      <c r="E75" s="8" t="s">
        <v>320</v>
      </c>
      <c r="F75" s="8" t="s">
        <v>324</v>
      </c>
    </row>
    <row r="76" spans="1:6" x14ac:dyDescent="0.3">
      <c r="A76">
        <v>122</v>
      </c>
      <c r="C76" s="8">
        <v>0</v>
      </c>
      <c r="D76" s="8">
        <v>0</v>
      </c>
      <c r="E76" s="8" t="s">
        <v>320</v>
      </c>
      <c r="F76" s="8" t="s">
        <v>324</v>
      </c>
    </row>
    <row r="77" spans="1:6" x14ac:dyDescent="0.3">
      <c r="A77">
        <v>124</v>
      </c>
      <c r="C77" s="8">
        <v>0</v>
      </c>
      <c r="D77" s="8">
        <v>0</v>
      </c>
      <c r="E77" s="8" t="s">
        <v>320</v>
      </c>
      <c r="F77" s="8" t="s">
        <v>324</v>
      </c>
    </row>
    <row r="78" spans="1:6" x14ac:dyDescent="0.3">
      <c r="A78">
        <v>128</v>
      </c>
      <c r="C78" s="8">
        <v>0</v>
      </c>
      <c r="D78" s="8">
        <v>0</v>
      </c>
      <c r="E78" s="8" t="s">
        <v>320</v>
      </c>
      <c r="F78" s="8" t="s">
        <v>324</v>
      </c>
    </row>
    <row r="79" spans="1:6" x14ac:dyDescent="0.3">
      <c r="A79">
        <v>133</v>
      </c>
      <c r="C79" s="8">
        <v>0</v>
      </c>
      <c r="D79" s="8">
        <v>0</v>
      </c>
      <c r="E79" s="8" t="s">
        <v>320</v>
      </c>
      <c r="F79" s="8" t="s">
        <v>324</v>
      </c>
    </row>
    <row r="80" spans="1:6" x14ac:dyDescent="0.3">
      <c r="A80">
        <v>140</v>
      </c>
      <c r="C80" s="8">
        <v>0</v>
      </c>
      <c r="D80" s="8">
        <v>0</v>
      </c>
      <c r="E80" s="8" t="s">
        <v>320</v>
      </c>
      <c r="F80" s="8" t="s">
        <v>324</v>
      </c>
    </row>
    <row r="81" spans="1:6" x14ac:dyDescent="0.3">
      <c r="A81">
        <v>142</v>
      </c>
      <c r="C81" s="8">
        <v>0</v>
      </c>
      <c r="D81" s="8">
        <v>0</v>
      </c>
      <c r="E81" s="8" t="s">
        <v>320</v>
      </c>
      <c r="F81" s="8" t="s">
        <v>324</v>
      </c>
    </row>
    <row r="82" spans="1:6" x14ac:dyDescent="0.3">
      <c r="A82">
        <v>158</v>
      </c>
      <c r="C82" s="8">
        <v>0</v>
      </c>
      <c r="D82" s="8">
        <v>0</v>
      </c>
      <c r="E82" s="8" t="s">
        <v>320</v>
      </c>
      <c r="F82" s="8" t="s">
        <v>324</v>
      </c>
    </row>
    <row r="83" spans="1:6" x14ac:dyDescent="0.3">
      <c r="A83">
        <v>162</v>
      </c>
      <c r="C83" s="8">
        <v>0</v>
      </c>
      <c r="D83" s="8">
        <v>0</v>
      </c>
      <c r="E83" s="8" t="s">
        <v>320</v>
      </c>
      <c r="F83" s="8" t="s">
        <v>324</v>
      </c>
    </row>
    <row r="84" spans="1:6" x14ac:dyDescent="0.3">
      <c r="A84">
        <v>164</v>
      </c>
      <c r="C84" s="8">
        <v>0</v>
      </c>
      <c r="D84" s="8">
        <v>0</v>
      </c>
      <c r="E84" s="8" t="s">
        <v>320</v>
      </c>
      <c r="F84" s="8" t="s">
        <v>324</v>
      </c>
    </row>
    <row r="85" spans="1:6" x14ac:dyDescent="0.3">
      <c r="A85">
        <v>165</v>
      </c>
      <c r="C85" s="8">
        <v>0</v>
      </c>
      <c r="D85" s="8">
        <v>0</v>
      </c>
      <c r="E85" s="8" t="s">
        <v>320</v>
      </c>
      <c r="F85" s="8" t="s">
        <v>324</v>
      </c>
    </row>
    <row r="86" spans="1:6" x14ac:dyDescent="0.3">
      <c r="A86">
        <v>166</v>
      </c>
      <c r="C86" s="8">
        <v>0</v>
      </c>
      <c r="D86" s="8">
        <v>0</v>
      </c>
      <c r="E86" s="8" t="s">
        <v>320</v>
      </c>
      <c r="F86" s="8" t="s">
        <v>324</v>
      </c>
    </row>
    <row r="87" spans="1:6" x14ac:dyDescent="0.3">
      <c r="A87">
        <v>168</v>
      </c>
      <c r="C87" s="8">
        <v>0</v>
      </c>
      <c r="D87" s="8">
        <v>0</v>
      </c>
      <c r="E87" s="8" t="s">
        <v>320</v>
      </c>
      <c r="F87" s="8" t="s">
        <v>324</v>
      </c>
    </row>
    <row r="88" spans="1:6" x14ac:dyDescent="0.3">
      <c r="A88">
        <v>169</v>
      </c>
      <c r="C88" s="8">
        <v>0</v>
      </c>
      <c r="D88" s="8">
        <v>0</v>
      </c>
      <c r="E88" s="8" t="s">
        <v>320</v>
      </c>
      <c r="F88" s="8" t="s">
        <v>324</v>
      </c>
    </row>
    <row r="89" spans="1:6" x14ac:dyDescent="0.3">
      <c r="A89">
        <v>170</v>
      </c>
      <c r="C89" s="8">
        <v>0</v>
      </c>
      <c r="D89" s="8">
        <v>0</v>
      </c>
      <c r="E89" s="8" t="s">
        <v>320</v>
      </c>
      <c r="F89" s="8" t="s">
        <v>324</v>
      </c>
    </row>
    <row r="90" spans="1:6" x14ac:dyDescent="0.3">
      <c r="A90">
        <v>174</v>
      </c>
      <c r="C90" s="8">
        <v>0</v>
      </c>
      <c r="D90" s="8">
        <v>0</v>
      </c>
      <c r="E90" s="8" t="s">
        <v>320</v>
      </c>
      <c r="F90" s="8" t="s">
        <v>324</v>
      </c>
    </row>
    <row r="91" spans="1:6" x14ac:dyDescent="0.3">
      <c r="A91">
        <v>175</v>
      </c>
      <c r="C91" s="8">
        <v>0</v>
      </c>
      <c r="D91" s="8">
        <v>0</v>
      </c>
      <c r="E91" s="8" t="s">
        <v>320</v>
      </c>
      <c r="F91" s="8" t="s">
        <v>324</v>
      </c>
    </row>
    <row r="92" spans="1:6" x14ac:dyDescent="0.3">
      <c r="A92">
        <v>176</v>
      </c>
      <c r="C92" s="8">
        <v>0</v>
      </c>
      <c r="D92" s="8">
        <v>0</v>
      </c>
      <c r="E92" s="8" t="s">
        <v>320</v>
      </c>
      <c r="F92" s="8" t="s">
        <v>324</v>
      </c>
    </row>
    <row r="93" spans="1:6" x14ac:dyDescent="0.3">
      <c r="A93">
        <v>181</v>
      </c>
      <c r="C93" s="8">
        <v>0</v>
      </c>
      <c r="D93" s="8">
        <v>0</v>
      </c>
      <c r="E93" s="8" t="s">
        <v>320</v>
      </c>
      <c r="F93" s="8" t="s">
        <v>324</v>
      </c>
    </row>
    <row r="94" spans="1:6" x14ac:dyDescent="0.3">
      <c r="A94">
        <v>182</v>
      </c>
      <c r="C94" s="8">
        <v>0</v>
      </c>
      <c r="D94" s="8">
        <v>0</v>
      </c>
      <c r="E94" s="8" t="s">
        <v>320</v>
      </c>
      <c r="F94" s="8" t="s">
        <v>324</v>
      </c>
    </row>
    <row r="95" spans="1:6" x14ac:dyDescent="0.3">
      <c r="A95">
        <v>183</v>
      </c>
      <c r="C95" s="8">
        <v>0</v>
      </c>
      <c r="D95" s="8">
        <v>0</v>
      </c>
      <c r="E95" s="8" t="s">
        <v>320</v>
      </c>
      <c r="F95" s="8" t="s">
        <v>324</v>
      </c>
    </row>
    <row r="96" spans="1:6" x14ac:dyDescent="0.3">
      <c r="A96">
        <v>184</v>
      </c>
      <c r="C96" s="8">
        <v>0</v>
      </c>
      <c r="D96" s="8">
        <v>0</v>
      </c>
      <c r="E96" s="8" t="s">
        <v>320</v>
      </c>
      <c r="F96" s="8" t="s">
        <v>324</v>
      </c>
    </row>
    <row r="97" spans="1:6" x14ac:dyDescent="0.3">
      <c r="A97">
        <v>62</v>
      </c>
      <c r="C97" s="8">
        <v>0</v>
      </c>
      <c r="D97" s="8">
        <v>0</v>
      </c>
      <c r="E97" s="8" t="s">
        <v>320</v>
      </c>
      <c r="F97" s="8" t="s">
        <v>324</v>
      </c>
    </row>
    <row r="98" spans="1:6" x14ac:dyDescent="0.3">
      <c r="A98">
        <v>63</v>
      </c>
      <c r="C98" s="8">
        <v>0</v>
      </c>
      <c r="D98" s="8">
        <v>0</v>
      </c>
      <c r="E98" s="8" t="s">
        <v>320</v>
      </c>
      <c r="F98" s="8" t="s">
        <v>324</v>
      </c>
    </row>
    <row r="99" spans="1:6" x14ac:dyDescent="0.3">
      <c r="A99">
        <v>65</v>
      </c>
      <c r="C99" s="8">
        <v>0</v>
      </c>
      <c r="D99" s="8">
        <v>0</v>
      </c>
      <c r="E99" s="8" t="s">
        <v>320</v>
      </c>
      <c r="F99" s="8" t="s">
        <v>324</v>
      </c>
    </row>
    <row r="100" spans="1:6" x14ac:dyDescent="0.3">
      <c r="A100">
        <v>66</v>
      </c>
      <c r="C100" s="8">
        <v>0</v>
      </c>
      <c r="D100" s="8">
        <v>0</v>
      </c>
      <c r="E100" s="8" t="s">
        <v>320</v>
      </c>
      <c r="F100" s="8" t="s">
        <v>324</v>
      </c>
    </row>
    <row r="101" spans="1:6" x14ac:dyDescent="0.3">
      <c r="A101">
        <v>67</v>
      </c>
      <c r="C101" s="8">
        <v>0</v>
      </c>
      <c r="D101" s="8">
        <v>0</v>
      </c>
      <c r="E101" s="8" t="s">
        <v>320</v>
      </c>
      <c r="F101" s="8" t="s">
        <v>324</v>
      </c>
    </row>
    <row r="102" spans="1:6" x14ac:dyDescent="0.3">
      <c r="A102">
        <v>69</v>
      </c>
      <c r="C102" s="8">
        <v>0</v>
      </c>
      <c r="D102" s="8">
        <v>0</v>
      </c>
      <c r="E102" s="8" t="s">
        <v>320</v>
      </c>
      <c r="F102" s="8" t="s">
        <v>324</v>
      </c>
    </row>
    <row r="103" spans="1:6" x14ac:dyDescent="0.3">
      <c r="A103">
        <v>70</v>
      </c>
      <c r="C103" s="8">
        <v>0</v>
      </c>
      <c r="D103" s="8">
        <v>0</v>
      </c>
      <c r="E103" s="8" t="s">
        <v>320</v>
      </c>
      <c r="F103" s="8" t="s">
        <v>324</v>
      </c>
    </row>
    <row r="104" spans="1:6" x14ac:dyDescent="0.3">
      <c r="A104">
        <v>71</v>
      </c>
      <c r="C104" s="8">
        <v>0</v>
      </c>
      <c r="D104" s="8">
        <v>0</v>
      </c>
      <c r="E104" s="8" t="s">
        <v>320</v>
      </c>
      <c r="F104" s="8" t="s">
        <v>324</v>
      </c>
    </row>
    <row r="105" spans="1:6" x14ac:dyDescent="0.3">
      <c r="A105">
        <v>72</v>
      </c>
      <c r="C105" s="8">
        <v>0</v>
      </c>
      <c r="D105" s="8">
        <v>0</v>
      </c>
      <c r="E105" s="8" t="s">
        <v>320</v>
      </c>
      <c r="F105" s="8" t="s">
        <v>324</v>
      </c>
    </row>
    <row r="106" spans="1:6" x14ac:dyDescent="0.3">
      <c r="A106">
        <v>73</v>
      </c>
      <c r="C106" s="8">
        <v>0</v>
      </c>
      <c r="D106" s="8">
        <v>0</v>
      </c>
      <c r="E106" s="8" t="s">
        <v>320</v>
      </c>
      <c r="F106" s="8" t="s">
        <v>324</v>
      </c>
    </row>
    <row r="107" spans="1:6" x14ac:dyDescent="0.3">
      <c r="A107">
        <v>74</v>
      </c>
      <c r="C107" s="8">
        <v>0</v>
      </c>
      <c r="D107" s="8">
        <v>0</v>
      </c>
      <c r="E107" s="8" t="s">
        <v>320</v>
      </c>
      <c r="F107" s="8" t="s">
        <v>324</v>
      </c>
    </row>
    <row r="108" spans="1:6" x14ac:dyDescent="0.3">
      <c r="A108">
        <v>75</v>
      </c>
      <c r="C108" s="8">
        <v>0</v>
      </c>
      <c r="D108" s="8">
        <v>0</v>
      </c>
      <c r="E108" s="8" t="s">
        <v>320</v>
      </c>
      <c r="F108" s="8" t="s">
        <v>324</v>
      </c>
    </row>
    <row r="109" spans="1:6" x14ac:dyDescent="0.3">
      <c r="A109">
        <v>76</v>
      </c>
      <c r="C109" s="8">
        <v>0</v>
      </c>
      <c r="D109" s="8">
        <v>0</v>
      </c>
      <c r="E109" s="8" t="s">
        <v>320</v>
      </c>
      <c r="F109" s="8" t="s">
        <v>324</v>
      </c>
    </row>
    <row r="110" spans="1:6" x14ac:dyDescent="0.3">
      <c r="A110">
        <v>77</v>
      </c>
      <c r="C110" s="8">
        <v>0</v>
      </c>
      <c r="D110" s="8">
        <v>0</v>
      </c>
      <c r="E110" s="8" t="s">
        <v>320</v>
      </c>
      <c r="F110" s="8" t="s">
        <v>324</v>
      </c>
    </row>
    <row r="111" spans="1:6" x14ac:dyDescent="0.3">
      <c r="A111">
        <v>78</v>
      </c>
      <c r="C111" s="8">
        <v>0</v>
      </c>
      <c r="D111" s="8">
        <v>0</v>
      </c>
      <c r="E111" s="8" t="s">
        <v>320</v>
      </c>
      <c r="F111" s="8" t="s">
        <v>324</v>
      </c>
    </row>
    <row r="112" spans="1:6" x14ac:dyDescent="0.3">
      <c r="A112">
        <v>79</v>
      </c>
      <c r="C112" s="8">
        <v>0</v>
      </c>
      <c r="D112" s="8">
        <v>0</v>
      </c>
      <c r="E112" s="8" t="s">
        <v>320</v>
      </c>
      <c r="F112" s="8" t="s">
        <v>324</v>
      </c>
    </row>
    <row r="113" spans="1:6" x14ac:dyDescent="0.3">
      <c r="A113">
        <v>80</v>
      </c>
      <c r="C113" s="8">
        <v>0</v>
      </c>
      <c r="D113" s="8">
        <v>0</v>
      </c>
      <c r="E113" s="8" t="s">
        <v>320</v>
      </c>
      <c r="F113" s="8" t="s">
        <v>324</v>
      </c>
    </row>
    <row r="114" spans="1:6" x14ac:dyDescent="0.3">
      <c r="A114">
        <v>81</v>
      </c>
      <c r="C114" s="8">
        <v>0</v>
      </c>
      <c r="D114" s="8">
        <v>0</v>
      </c>
      <c r="E114" s="8" t="s">
        <v>320</v>
      </c>
      <c r="F114" s="8" t="s">
        <v>324</v>
      </c>
    </row>
    <row r="115" spans="1:6" x14ac:dyDescent="0.3">
      <c r="A115">
        <v>82</v>
      </c>
      <c r="C115" s="8">
        <v>0</v>
      </c>
      <c r="D115" s="8">
        <v>0</v>
      </c>
      <c r="E115" s="8" t="s">
        <v>320</v>
      </c>
      <c r="F115" s="8" t="s">
        <v>324</v>
      </c>
    </row>
    <row r="116" spans="1:6" x14ac:dyDescent="0.3">
      <c r="A116">
        <v>83</v>
      </c>
      <c r="C116" s="8">
        <v>0</v>
      </c>
      <c r="D116" s="8">
        <v>0</v>
      </c>
      <c r="E116" s="8" t="s">
        <v>320</v>
      </c>
      <c r="F116" s="8" t="s">
        <v>324</v>
      </c>
    </row>
    <row r="117" spans="1:6" x14ac:dyDescent="0.3">
      <c r="A117">
        <v>84</v>
      </c>
      <c r="C117" s="8">
        <v>0</v>
      </c>
      <c r="D117" s="8">
        <v>0</v>
      </c>
      <c r="E117" s="8" t="s">
        <v>320</v>
      </c>
      <c r="F117" s="8" t="s">
        <v>324</v>
      </c>
    </row>
    <row r="118" spans="1:6" x14ac:dyDescent="0.3">
      <c r="A118">
        <v>85</v>
      </c>
      <c r="C118" s="8">
        <v>0</v>
      </c>
      <c r="D118" s="8">
        <v>0</v>
      </c>
      <c r="E118" s="8" t="s">
        <v>320</v>
      </c>
      <c r="F118" s="8" t="s">
        <v>324</v>
      </c>
    </row>
    <row r="119" spans="1:6" x14ac:dyDescent="0.3">
      <c r="A119">
        <v>87</v>
      </c>
      <c r="C119" s="8">
        <v>0</v>
      </c>
      <c r="D119" s="8">
        <v>0</v>
      </c>
      <c r="E119" s="8" t="s">
        <v>320</v>
      </c>
      <c r="F119" s="8" t="s">
        <v>324</v>
      </c>
    </row>
    <row r="120" spans="1:6" x14ac:dyDescent="0.3">
      <c r="A120">
        <v>89</v>
      </c>
      <c r="C120" s="8">
        <v>0</v>
      </c>
      <c r="D120" s="8">
        <v>0</v>
      </c>
      <c r="E120" s="8" t="s">
        <v>320</v>
      </c>
      <c r="F120" s="8" t="s">
        <v>324</v>
      </c>
    </row>
    <row r="121" spans="1:6" x14ac:dyDescent="0.3">
      <c r="A121">
        <v>90</v>
      </c>
      <c r="C121" s="8">
        <v>0</v>
      </c>
      <c r="D121" s="8">
        <v>0</v>
      </c>
      <c r="E121" s="8" t="s">
        <v>320</v>
      </c>
      <c r="F121" s="8" t="s">
        <v>324</v>
      </c>
    </row>
    <row r="122" spans="1:6" x14ac:dyDescent="0.3">
      <c r="A122">
        <v>91</v>
      </c>
      <c r="C122" s="8">
        <v>0</v>
      </c>
      <c r="D122" s="8">
        <v>0</v>
      </c>
      <c r="E122" s="8" t="s">
        <v>320</v>
      </c>
      <c r="F122" s="8" t="s">
        <v>324</v>
      </c>
    </row>
    <row r="123" spans="1:6" x14ac:dyDescent="0.3">
      <c r="A123">
        <v>93</v>
      </c>
      <c r="C123" s="8">
        <v>0</v>
      </c>
      <c r="D123" s="8">
        <v>0</v>
      </c>
      <c r="E123" s="8" t="s">
        <v>320</v>
      </c>
      <c r="F123" s="8" t="s">
        <v>324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3"/>
  <sheetViews>
    <sheetView topLeftCell="A97" workbookViewId="0">
      <selection activeCell="A4" sqref="A4:A123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C4">
        <v>0</v>
      </c>
      <c r="D4">
        <v>0</v>
      </c>
      <c r="E4" t="s">
        <v>320</v>
      </c>
      <c r="F4" t="s">
        <v>324</v>
      </c>
    </row>
    <row r="5" spans="1:6" x14ac:dyDescent="0.3">
      <c r="A5">
        <v>2</v>
      </c>
      <c r="C5">
        <v>0</v>
      </c>
      <c r="D5">
        <v>0</v>
      </c>
      <c r="E5" t="s">
        <v>320</v>
      </c>
      <c r="F5" t="s">
        <v>324</v>
      </c>
    </row>
    <row r="6" spans="1:6" x14ac:dyDescent="0.3">
      <c r="A6">
        <v>3</v>
      </c>
      <c r="C6">
        <v>0</v>
      </c>
      <c r="D6">
        <v>0</v>
      </c>
      <c r="E6" t="s">
        <v>320</v>
      </c>
      <c r="F6" t="s">
        <v>324</v>
      </c>
    </row>
    <row r="7" spans="1:6" x14ac:dyDescent="0.3">
      <c r="A7">
        <v>4</v>
      </c>
      <c r="C7">
        <v>0</v>
      </c>
      <c r="D7">
        <v>0</v>
      </c>
      <c r="E7" t="s">
        <v>320</v>
      </c>
      <c r="F7" t="s">
        <v>324</v>
      </c>
    </row>
    <row r="8" spans="1:6" x14ac:dyDescent="0.3">
      <c r="A8">
        <v>5</v>
      </c>
      <c r="C8">
        <v>0</v>
      </c>
      <c r="D8">
        <v>0</v>
      </c>
      <c r="E8" t="s">
        <v>320</v>
      </c>
      <c r="F8" t="s">
        <v>324</v>
      </c>
    </row>
    <row r="9" spans="1:6" x14ac:dyDescent="0.3">
      <c r="A9">
        <v>6</v>
      </c>
      <c r="C9">
        <v>0</v>
      </c>
      <c r="D9">
        <v>0</v>
      </c>
      <c r="E9" t="s">
        <v>320</v>
      </c>
      <c r="F9" t="s">
        <v>324</v>
      </c>
    </row>
    <row r="10" spans="1:6" x14ac:dyDescent="0.3">
      <c r="A10">
        <v>7</v>
      </c>
      <c r="C10">
        <v>0</v>
      </c>
      <c r="D10">
        <v>0</v>
      </c>
      <c r="E10" t="s">
        <v>320</v>
      </c>
      <c r="F10" t="s">
        <v>324</v>
      </c>
    </row>
    <row r="11" spans="1:6" x14ac:dyDescent="0.3">
      <c r="A11">
        <v>8</v>
      </c>
      <c r="C11">
        <v>0</v>
      </c>
      <c r="D11">
        <v>0</v>
      </c>
      <c r="E11" t="s">
        <v>320</v>
      </c>
      <c r="F11" t="s">
        <v>324</v>
      </c>
    </row>
    <row r="12" spans="1:6" x14ac:dyDescent="0.3">
      <c r="A12">
        <v>9</v>
      </c>
      <c r="C12">
        <v>0</v>
      </c>
      <c r="D12">
        <v>0</v>
      </c>
      <c r="E12" t="s">
        <v>320</v>
      </c>
      <c r="F12" t="s">
        <v>324</v>
      </c>
    </row>
    <row r="13" spans="1:6" x14ac:dyDescent="0.3">
      <c r="A13">
        <v>10</v>
      </c>
      <c r="C13">
        <v>0</v>
      </c>
      <c r="D13">
        <v>0</v>
      </c>
      <c r="E13" t="s">
        <v>320</v>
      </c>
      <c r="F13" t="s">
        <v>324</v>
      </c>
    </row>
    <row r="14" spans="1:6" x14ac:dyDescent="0.3">
      <c r="A14">
        <v>11</v>
      </c>
      <c r="C14">
        <v>0</v>
      </c>
      <c r="D14">
        <v>0</v>
      </c>
      <c r="E14" t="s">
        <v>320</v>
      </c>
      <c r="F14" t="s">
        <v>324</v>
      </c>
    </row>
    <row r="15" spans="1:6" x14ac:dyDescent="0.3">
      <c r="A15">
        <v>12</v>
      </c>
      <c r="C15">
        <v>0</v>
      </c>
      <c r="D15">
        <v>0</v>
      </c>
      <c r="E15" t="s">
        <v>320</v>
      </c>
      <c r="F15" t="s">
        <v>324</v>
      </c>
    </row>
    <row r="16" spans="1:6" x14ac:dyDescent="0.3">
      <c r="A16">
        <v>13</v>
      </c>
      <c r="C16">
        <v>0</v>
      </c>
      <c r="D16">
        <v>0</v>
      </c>
      <c r="E16" t="s">
        <v>320</v>
      </c>
      <c r="F16" t="s">
        <v>324</v>
      </c>
    </row>
    <row r="17" spans="1:6" x14ac:dyDescent="0.3">
      <c r="A17">
        <v>14</v>
      </c>
      <c r="C17">
        <v>0</v>
      </c>
      <c r="D17">
        <v>0</v>
      </c>
      <c r="E17" t="s">
        <v>320</v>
      </c>
      <c r="F17" t="s">
        <v>324</v>
      </c>
    </row>
    <row r="18" spans="1:6" x14ac:dyDescent="0.3">
      <c r="A18">
        <v>16</v>
      </c>
      <c r="C18">
        <v>0</v>
      </c>
      <c r="D18">
        <v>0</v>
      </c>
      <c r="E18" t="s">
        <v>320</v>
      </c>
      <c r="F18" t="s">
        <v>324</v>
      </c>
    </row>
    <row r="19" spans="1:6" x14ac:dyDescent="0.3">
      <c r="A19">
        <v>17</v>
      </c>
      <c r="C19">
        <v>0</v>
      </c>
      <c r="D19">
        <v>0</v>
      </c>
      <c r="E19" t="s">
        <v>320</v>
      </c>
      <c r="F19" t="s">
        <v>324</v>
      </c>
    </row>
    <row r="20" spans="1:6" x14ac:dyDescent="0.3">
      <c r="A20">
        <v>18</v>
      </c>
      <c r="C20">
        <v>0</v>
      </c>
      <c r="D20">
        <v>0</v>
      </c>
      <c r="E20" t="s">
        <v>320</v>
      </c>
      <c r="F20" t="s">
        <v>324</v>
      </c>
    </row>
    <row r="21" spans="1:6" x14ac:dyDescent="0.3">
      <c r="A21">
        <v>21</v>
      </c>
      <c r="C21">
        <v>0</v>
      </c>
      <c r="D21">
        <v>0</v>
      </c>
      <c r="E21" t="s">
        <v>320</v>
      </c>
      <c r="F21" t="s">
        <v>324</v>
      </c>
    </row>
    <row r="22" spans="1:6" x14ac:dyDescent="0.3">
      <c r="A22">
        <v>26</v>
      </c>
      <c r="C22">
        <v>0</v>
      </c>
      <c r="D22">
        <v>0</v>
      </c>
      <c r="E22" t="s">
        <v>320</v>
      </c>
      <c r="F22" t="s">
        <v>324</v>
      </c>
    </row>
    <row r="23" spans="1:6" x14ac:dyDescent="0.3">
      <c r="A23">
        <v>28</v>
      </c>
      <c r="C23">
        <v>0</v>
      </c>
      <c r="D23">
        <v>0</v>
      </c>
      <c r="E23" t="s">
        <v>320</v>
      </c>
      <c r="F23" t="s">
        <v>324</v>
      </c>
    </row>
    <row r="24" spans="1:6" x14ac:dyDescent="0.3">
      <c r="A24">
        <v>29</v>
      </c>
      <c r="C24">
        <v>0</v>
      </c>
      <c r="D24">
        <v>0</v>
      </c>
      <c r="E24" t="s">
        <v>320</v>
      </c>
      <c r="F24" t="s">
        <v>324</v>
      </c>
    </row>
    <row r="25" spans="1:6" x14ac:dyDescent="0.3">
      <c r="A25">
        <v>30</v>
      </c>
      <c r="C25">
        <v>0</v>
      </c>
      <c r="D25">
        <v>0</v>
      </c>
      <c r="E25" t="s">
        <v>320</v>
      </c>
      <c r="F25" t="s">
        <v>324</v>
      </c>
    </row>
    <row r="26" spans="1:6" x14ac:dyDescent="0.3">
      <c r="A26">
        <v>32</v>
      </c>
      <c r="C26">
        <v>0</v>
      </c>
      <c r="D26">
        <v>0</v>
      </c>
      <c r="E26" t="s">
        <v>320</v>
      </c>
      <c r="F26" t="s">
        <v>324</v>
      </c>
    </row>
    <row r="27" spans="1:6" x14ac:dyDescent="0.3">
      <c r="A27">
        <v>33</v>
      </c>
      <c r="C27">
        <v>0</v>
      </c>
      <c r="D27">
        <v>0</v>
      </c>
      <c r="E27" t="s">
        <v>320</v>
      </c>
      <c r="F27" t="s">
        <v>324</v>
      </c>
    </row>
    <row r="28" spans="1:6" x14ac:dyDescent="0.3">
      <c r="A28">
        <v>34</v>
      </c>
      <c r="C28">
        <v>0</v>
      </c>
      <c r="D28">
        <v>0</v>
      </c>
      <c r="E28" t="s">
        <v>320</v>
      </c>
      <c r="F28" t="s">
        <v>324</v>
      </c>
    </row>
    <row r="29" spans="1:6" x14ac:dyDescent="0.3">
      <c r="A29">
        <v>38</v>
      </c>
      <c r="C29">
        <v>0</v>
      </c>
      <c r="D29">
        <v>0</v>
      </c>
      <c r="E29" t="s">
        <v>320</v>
      </c>
      <c r="F29" t="s">
        <v>324</v>
      </c>
    </row>
    <row r="30" spans="1:6" x14ac:dyDescent="0.3">
      <c r="A30">
        <v>39</v>
      </c>
      <c r="C30">
        <v>0</v>
      </c>
      <c r="D30">
        <v>0</v>
      </c>
      <c r="E30" t="s">
        <v>320</v>
      </c>
      <c r="F30" t="s">
        <v>324</v>
      </c>
    </row>
    <row r="31" spans="1:6" x14ac:dyDescent="0.3">
      <c r="A31">
        <v>40</v>
      </c>
      <c r="C31">
        <v>0</v>
      </c>
      <c r="D31">
        <v>0</v>
      </c>
      <c r="E31" t="s">
        <v>320</v>
      </c>
      <c r="F31" t="s">
        <v>324</v>
      </c>
    </row>
    <row r="32" spans="1:6" x14ac:dyDescent="0.3">
      <c r="A32">
        <v>41</v>
      </c>
      <c r="C32">
        <v>0</v>
      </c>
      <c r="D32">
        <v>0</v>
      </c>
      <c r="E32" t="s">
        <v>320</v>
      </c>
      <c r="F32" t="s">
        <v>324</v>
      </c>
    </row>
    <row r="33" spans="1:6" x14ac:dyDescent="0.3">
      <c r="A33">
        <v>42</v>
      </c>
      <c r="C33">
        <v>0</v>
      </c>
      <c r="D33">
        <v>0</v>
      </c>
      <c r="E33" t="s">
        <v>320</v>
      </c>
      <c r="F33" t="s">
        <v>324</v>
      </c>
    </row>
    <row r="34" spans="1:6" x14ac:dyDescent="0.3">
      <c r="A34">
        <v>45</v>
      </c>
      <c r="C34">
        <v>0</v>
      </c>
      <c r="D34">
        <v>0</v>
      </c>
      <c r="E34" t="s">
        <v>320</v>
      </c>
      <c r="F34" t="s">
        <v>324</v>
      </c>
    </row>
    <row r="35" spans="1:6" x14ac:dyDescent="0.3">
      <c r="A35">
        <v>46</v>
      </c>
      <c r="C35">
        <v>0</v>
      </c>
      <c r="D35">
        <v>0</v>
      </c>
      <c r="E35" t="s">
        <v>320</v>
      </c>
      <c r="F35" t="s">
        <v>324</v>
      </c>
    </row>
    <row r="36" spans="1:6" x14ac:dyDescent="0.3">
      <c r="A36">
        <v>48</v>
      </c>
      <c r="C36">
        <v>0</v>
      </c>
      <c r="D36">
        <v>0</v>
      </c>
      <c r="E36" t="s">
        <v>320</v>
      </c>
      <c r="F36" t="s">
        <v>324</v>
      </c>
    </row>
    <row r="37" spans="1:6" x14ac:dyDescent="0.3">
      <c r="A37">
        <v>49</v>
      </c>
      <c r="C37">
        <v>0</v>
      </c>
      <c r="D37">
        <v>0</v>
      </c>
      <c r="E37" t="s">
        <v>320</v>
      </c>
      <c r="F37" t="s">
        <v>324</v>
      </c>
    </row>
    <row r="38" spans="1:6" x14ac:dyDescent="0.3">
      <c r="A38">
        <v>50</v>
      </c>
      <c r="C38">
        <v>0</v>
      </c>
      <c r="D38">
        <v>0</v>
      </c>
      <c r="E38" t="s">
        <v>320</v>
      </c>
      <c r="F38" t="s">
        <v>324</v>
      </c>
    </row>
    <row r="39" spans="1:6" x14ac:dyDescent="0.3">
      <c r="A39">
        <v>51</v>
      </c>
      <c r="C39">
        <v>0</v>
      </c>
      <c r="D39">
        <v>0</v>
      </c>
      <c r="E39" t="s">
        <v>320</v>
      </c>
      <c r="F39" t="s">
        <v>324</v>
      </c>
    </row>
    <row r="40" spans="1:6" x14ac:dyDescent="0.3">
      <c r="A40">
        <v>52</v>
      </c>
      <c r="C40">
        <v>0</v>
      </c>
      <c r="D40">
        <v>0</v>
      </c>
      <c r="E40" t="s">
        <v>320</v>
      </c>
      <c r="F40" t="s">
        <v>324</v>
      </c>
    </row>
    <row r="41" spans="1:6" x14ac:dyDescent="0.3">
      <c r="A41">
        <v>53</v>
      </c>
      <c r="C41">
        <v>0</v>
      </c>
      <c r="D41">
        <v>0</v>
      </c>
      <c r="E41" t="s">
        <v>320</v>
      </c>
      <c r="F41" t="s">
        <v>324</v>
      </c>
    </row>
    <row r="42" spans="1:6" x14ac:dyDescent="0.3">
      <c r="A42">
        <v>54</v>
      </c>
      <c r="C42">
        <v>0</v>
      </c>
      <c r="D42">
        <v>0</v>
      </c>
      <c r="E42" t="s">
        <v>320</v>
      </c>
      <c r="F42" t="s">
        <v>324</v>
      </c>
    </row>
    <row r="43" spans="1:6" x14ac:dyDescent="0.3">
      <c r="A43">
        <v>55</v>
      </c>
      <c r="C43">
        <v>0</v>
      </c>
      <c r="D43">
        <v>0</v>
      </c>
      <c r="E43" t="s">
        <v>320</v>
      </c>
      <c r="F43" t="s">
        <v>324</v>
      </c>
    </row>
    <row r="44" spans="1:6" x14ac:dyDescent="0.3">
      <c r="A44">
        <v>56</v>
      </c>
      <c r="C44">
        <v>0</v>
      </c>
      <c r="D44">
        <v>0</v>
      </c>
      <c r="E44" t="s">
        <v>320</v>
      </c>
      <c r="F44" t="s">
        <v>324</v>
      </c>
    </row>
    <row r="45" spans="1:6" x14ac:dyDescent="0.3">
      <c r="A45">
        <v>58</v>
      </c>
      <c r="C45">
        <v>0</v>
      </c>
      <c r="D45">
        <v>0</v>
      </c>
      <c r="E45" t="s">
        <v>320</v>
      </c>
      <c r="F45" t="s">
        <v>324</v>
      </c>
    </row>
    <row r="46" spans="1:6" x14ac:dyDescent="0.3">
      <c r="A46">
        <v>59</v>
      </c>
      <c r="C46">
        <v>0</v>
      </c>
      <c r="D46">
        <v>0</v>
      </c>
      <c r="E46" t="s">
        <v>320</v>
      </c>
      <c r="F46" t="s">
        <v>324</v>
      </c>
    </row>
    <row r="47" spans="1:6" x14ac:dyDescent="0.3">
      <c r="A47">
        <v>60</v>
      </c>
      <c r="C47">
        <v>0</v>
      </c>
      <c r="D47">
        <v>0</v>
      </c>
      <c r="E47" t="s">
        <v>320</v>
      </c>
      <c r="F47" t="s">
        <v>324</v>
      </c>
    </row>
    <row r="48" spans="1:6" x14ac:dyDescent="0.3">
      <c r="A48">
        <v>61</v>
      </c>
      <c r="C48">
        <v>0</v>
      </c>
      <c r="D48">
        <v>0</v>
      </c>
      <c r="E48" t="s">
        <v>320</v>
      </c>
      <c r="F48" t="s">
        <v>324</v>
      </c>
    </row>
    <row r="49" spans="1:6" x14ac:dyDescent="0.3">
      <c r="A49">
        <v>62</v>
      </c>
      <c r="C49">
        <v>0</v>
      </c>
      <c r="D49">
        <v>0</v>
      </c>
      <c r="E49" t="s">
        <v>320</v>
      </c>
      <c r="F49" t="s">
        <v>324</v>
      </c>
    </row>
    <row r="50" spans="1:6" x14ac:dyDescent="0.3">
      <c r="A50">
        <v>64</v>
      </c>
      <c r="C50">
        <v>0</v>
      </c>
      <c r="D50">
        <v>0</v>
      </c>
      <c r="E50" t="s">
        <v>320</v>
      </c>
      <c r="F50" t="s">
        <v>324</v>
      </c>
    </row>
    <row r="51" spans="1:6" x14ac:dyDescent="0.3">
      <c r="A51">
        <v>66</v>
      </c>
      <c r="C51">
        <v>0</v>
      </c>
      <c r="D51">
        <v>0</v>
      </c>
      <c r="E51" t="s">
        <v>320</v>
      </c>
      <c r="F51" t="s">
        <v>324</v>
      </c>
    </row>
    <row r="52" spans="1:6" x14ac:dyDescent="0.3">
      <c r="A52">
        <v>70</v>
      </c>
      <c r="C52">
        <v>0</v>
      </c>
      <c r="D52">
        <v>0</v>
      </c>
      <c r="E52" t="s">
        <v>320</v>
      </c>
      <c r="F52" t="s">
        <v>324</v>
      </c>
    </row>
    <row r="53" spans="1:6" x14ac:dyDescent="0.3">
      <c r="A53">
        <v>71</v>
      </c>
      <c r="C53">
        <v>0</v>
      </c>
      <c r="D53">
        <v>0</v>
      </c>
      <c r="E53" t="s">
        <v>320</v>
      </c>
      <c r="F53" t="s">
        <v>324</v>
      </c>
    </row>
    <row r="54" spans="1:6" x14ac:dyDescent="0.3">
      <c r="A54">
        <v>72</v>
      </c>
      <c r="C54">
        <v>0</v>
      </c>
      <c r="D54">
        <v>0</v>
      </c>
      <c r="E54" t="s">
        <v>320</v>
      </c>
      <c r="F54" t="s">
        <v>324</v>
      </c>
    </row>
    <row r="55" spans="1:6" x14ac:dyDescent="0.3">
      <c r="A55">
        <v>75</v>
      </c>
      <c r="C55">
        <v>0</v>
      </c>
      <c r="D55">
        <v>0</v>
      </c>
      <c r="E55" t="s">
        <v>320</v>
      </c>
      <c r="F55" t="s">
        <v>324</v>
      </c>
    </row>
    <row r="56" spans="1:6" x14ac:dyDescent="0.3">
      <c r="A56">
        <v>76</v>
      </c>
      <c r="C56">
        <v>0</v>
      </c>
      <c r="D56">
        <v>0</v>
      </c>
      <c r="E56" t="s">
        <v>320</v>
      </c>
      <c r="F56" t="s">
        <v>324</v>
      </c>
    </row>
    <row r="57" spans="1:6" x14ac:dyDescent="0.3">
      <c r="A57">
        <v>101</v>
      </c>
      <c r="C57">
        <v>0</v>
      </c>
      <c r="D57">
        <v>0</v>
      </c>
      <c r="E57" t="s">
        <v>320</v>
      </c>
      <c r="F57" t="s">
        <v>324</v>
      </c>
    </row>
    <row r="58" spans="1:6" x14ac:dyDescent="0.3">
      <c r="A58">
        <v>102</v>
      </c>
      <c r="C58">
        <v>0</v>
      </c>
      <c r="D58">
        <v>0</v>
      </c>
      <c r="E58" t="s">
        <v>320</v>
      </c>
      <c r="F58" t="s">
        <v>324</v>
      </c>
    </row>
    <row r="59" spans="1:6" x14ac:dyDescent="0.3">
      <c r="A59">
        <v>103</v>
      </c>
      <c r="C59">
        <v>0</v>
      </c>
      <c r="D59">
        <v>0</v>
      </c>
      <c r="E59" t="s">
        <v>320</v>
      </c>
      <c r="F59" t="s">
        <v>324</v>
      </c>
    </row>
    <row r="60" spans="1:6" x14ac:dyDescent="0.3">
      <c r="A60">
        <v>104</v>
      </c>
      <c r="C60">
        <v>0</v>
      </c>
      <c r="D60">
        <v>0</v>
      </c>
      <c r="E60" t="s">
        <v>320</v>
      </c>
      <c r="F60" t="s">
        <v>324</v>
      </c>
    </row>
    <row r="61" spans="1:6" x14ac:dyDescent="0.3">
      <c r="A61">
        <v>105</v>
      </c>
      <c r="C61">
        <v>0</v>
      </c>
      <c r="D61">
        <v>0</v>
      </c>
      <c r="E61" t="s">
        <v>320</v>
      </c>
      <c r="F61" t="s">
        <v>324</v>
      </c>
    </row>
    <row r="62" spans="1:6" x14ac:dyDescent="0.3">
      <c r="A62">
        <v>106</v>
      </c>
      <c r="C62">
        <v>0</v>
      </c>
      <c r="D62">
        <v>0</v>
      </c>
      <c r="E62" t="s">
        <v>320</v>
      </c>
      <c r="F62" t="s">
        <v>324</v>
      </c>
    </row>
    <row r="63" spans="1:6" x14ac:dyDescent="0.3">
      <c r="A63">
        <v>107</v>
      </c>
      <c r="C63">
        <v>0</v>
      </c>
      <c r="D63">
        <v>0</v>
      </c>
      <c r="E63" t="s">
        <v>320</v>
      </c>
      <c r="F63" t="s">
        <v>324</v>
      </c>
    </row>
    <row r="64" spans="1:6" x14ac:dyDescent="0.3">
      <c r="A64">
        <v>108</v>
      </c>
      <c r="C64">
        <v>0</v>
      </c>
      <c r="D64">
        <v>0</v>
      </c>
      <c r="E64" t="s">
        <v>320</v>
      </c>
      <c r="F64" t="s">
        <v>324</v>
      </c>
    </row>
    <row r="65" spans="1:6" x14ac:dyDescent="0.3">
      <c r="A65">
        <v>109</v>
      </c>
      <c r="C65">
        <v>0</v>
      </c>
      <c r="D65">
        <v>0</v>
      </c>
      <c r="E65" t="s">
        <v>320</v>
      </c>
      <c r="F65" t="s">
        <v>324</v>
      </c>
    </row>
    <row r="66" spans="1:6" x14ac:dyDescent="0.3">
      <c r="A66">
        <v>110</v>
      </c>
      <c r="C66">
        <v>0</v>
      </c>
      <c r="D66">
        <v>0</v>
      </c>
      <c r="E66" t="s">
        <v>320</v>
      </c>
      <c r="F66" t="s">
        <v>324</v>
      </c>
    </row>
    <row r="67" spans="1:6" x14ac:dyDescent="0.3">
      <c r="A67">
        <v>111</v>
      </c>
      <c r="C67">
        <v>0</v>
      </c>
      <c r="D67">
        <v>0</v>
      </c>
      <c r="E67" t="s">
        <v>320</v>
      </c>
      <c r="F67" t="s">
        <v>324</v>
      </c>
    </row>
    <row r="68" spans="1:6" x14ac:dyDescent="0.3">
      <c r="A68">
        <v>112</v>
      </c>
      <c r="C68">
        <v>0</v>
      </c>
      <c r="D68">
        <v>0</v>
      </c>
      <c r="E68" t="s">
        <v>320</v>
      </c>
      <c r="F68" t="s">
        <v>324</v>
      </c>
    </row>
    <row r="69" spans="1:6" x14ac:dyDescent="0.3">
      <c r="A69">
        <v>113</v>
      </c>
      <c r="C69">
        <v>0</v>
      </c>
      <c r="D69">
        <v>0</v>
      </c>
      <c r="E69" t="s">
        <v>320</v>
      </c>
      <c r="F69" t="s">
        <v>324</v>
      </c>
    </row>
    <row r="70" spans="1:6" x14ac:dyDescent="0.3">
      <c r="A70">
        <v>114</v>
      </c>
      <c r="C70">
        <v>0</v>
      </c>
      <c r="D70">
        <v>0</v>
      </c>
      <c r="E70" t="s">
        <v>320</v>
      </c>
      <c r="F70" t="s">
        <v>324</v>
      </c>
    </row>
    <row r="71" spans="1:6" x14ac:dyDescent="0.3">
      <c r="A71">
        <v>115</v>
      </c>
      <c r="C71">
        <v>0</v>
      </c>
      <c r="D71">
        <v>0</v>
      </c>
      <c r="E71" t="s">
        <v>320</v>
      </c>
      <c r="F71" t="s">
        <v>324</v>
      </c>
    </row>
    <row r="72" spans="1:6" x14ac:dyDescent="0.3">
      <c r="A72">
        <v>117</v>
      </c>
      <c r="C72">
        <v>0</v>
      </c>
      <c r="D72">
        <v>0</v>
      </c>
      <c r="E72" t="s">
        <v>320</v>
      </c>
      <c r="F72" t="s">
        <v>324</v>
      </c>
    </row>
    <row r="73" spans="1:6" x14ac:dyDescent="0.3">
      <c r="A73">
        <v>118</v>
      </c>
      <c r="C73">
        <v>0</v>
      </c>
      <c r="D73">
        <v>0</v>
      </c>
      <c r="E73" t="s">
        <v>320</v>
      </c>
      <c r="F73" t="s">
        <v>324</v>
      </c>
    </row>
    <row r="74" spans="1:6" x14ac:dyDescent="0.3">
      <c r="A74">
        <v>120</v>
      </c>
      <c r="C74">
        <v>0</v>
      </c>
      <c r="D74">
        <v>0</v>
      </c>
      <c r="E74" t="s">
        <v>320</v>
      </c>
      <c r="F74" t="s">
        <v>324</v>
      </c>
    </row>
    <row r="75" spans="1:6" x14ac:dyDescent="0.3">
      <c r="A75">
        <v>121</v>
      </c>
      <c r="C75">
        <v>0</v>
      </c>
      <c r="D75">
        <v>0</v>
      </c>
      <c r="E75" t="s">
        <v>320</v>
      </c>
      <c r="F75" t="s">
        <v>324</v>
      </c>
    </row>
    <row r="76" spans="1:6" x14ac:dyDescent="0.3">
      <c r="A76">
        <v>122</v>
      </c>
      <c r="C76">
        <v>0</v>
      </c>
      <c r="D76">
        <v>0</v>
      </c>
      <c r="E76" t="s">
        <v>320</v>
      </c>
      <c r="F76" t="s">
        <v>324</v>
      </c>
    </row>
    <row r="77" spans="1:6" x14ac:dyDescent="0.3">
      <c r="A77">
        <v>124</v>
      </c>
      <c r="C77">
        <v>0</v>
      </c>
      <c r="D77">
        <v>0</v>
      </c>
      <c r="E77" t="s">
        <v>320</v>
      </c>
      <c r="F77" t="s">
        <v>324</v>
      </c>
    </row>
    <row r="78" spans="1:6" x14ac:dyDescent="0.3">
      <c r="A78">
        <v>128</v>
      </c>
      <c r="C78">
        <v>0</v>
      </c>
      <c r="D78">
        <v>0</v>
      </c>
      <c r="E78" t="s">
        <v>320</v>
      </c>
      <c r="F78" t="s">
        <v>324</v>
      </c>
    </row>
    <row r="79" spans="1:6" x14ac:dyDescent="0.3">
      <c r="A79">
        <v>133</v>
      </c>
      <c r="C79">
        <v>0</v>
      </c>
      <c r="D79">
        <v>0</v>
      </c>
      <c r="E79" t="s">
        <v>320</v>
      </c>
      <c r="F79" t="s">
        <v>324</v>
      </c>
    </row>
    <row r="80" spans="1:6" x14ac:dyDescent="0.3">
      <c r="A80">
        <v>140</v>
      </c>
      <c r="C80">
        <v>0</v>
      </c>
      <c r="D80">
        <v>0</v>
      </c>
      <c r="E80" t="s">
        <v>320</v>
      </c>
      <c r="F80" t="s">
        <v>324</v>
      </c>
    </row>
    <row r="81" spans="1:6" x14ac:dyDescent="0.3">
      <c r="A81">
        <v>142</v>
      </c>
      <c r="C81">
        <v>0</v>
      </c>
      <c r="D81">
        <v>0</v>
      </c>
      <c r="E81" t="s">
        <v>320</v>
      </c>
      <c r="F81" t="s">
        <v>324</v>
      </c>
    </row>
    <row r="82" spans="1:6" x14ac:dyDescent="0.3">
      <c r="A82">
        <v>158</v>
      </c>
      <c r="C82">
        <v>0</v>
      </c>
      <c r="D82">
        <v>0</v>
      </c>
      <c r="E82" t="s">
        <v>320</v>
      </c>
      <c r="F82" t="s">
        <v>324</v>
      </c>
    </row>
    <row r="83" spans="1:6" x14ac:dyDescent="0.3">
      <c r="A83">
        <v>162</v>
      </c>
      <c r="C83">
        <v>0</v>
      </c>
      <c r="D83">
        <v>0</v>
      </c>
      <c r="E83" t="s">
        <v>320</v>
      </c>
      <c r="F83" t="s">
        <v>324</v>
      </c>
    </row>
    <row r="84" spans="1:6" x14ac:dyDescent="0.3">
      <c r="A84">
        <v>164</v>
      </c>
      <c r="C84">
        <v>0</v>
      </c>
      <c r="D84">
        <v>0</v>
      </c>
      <c r="E84" t="s">
        <v>320</v>
      </c>
      <c r="F84" t="s">
        <v>324</v>
      </c>
    </row>
    <row r="85" spans="1:6" x14ac:dyDescent="0.3">
      <c r="A85">
        <v>165</v>
      </c>
      <c r="C85">
        <v>0</v>
      </c>
      <c r="D85">
        <v>0</v>
      </c>
      <c r="E85" t="s">
        <v>320</v>
      </c>
      <c r="F85" t="s">
        <v>324</v>
      </c>
    </row>
    <row r="86" spans="1:6" x14ac:dyDescent="0.3">
      <c r="A86">
        <v>166</v>
      </c>
      <c r="C86">
        <v>0</v>
      </c>
      <c r="D86">
        <v>0</v>
      </c>
      <c r="E86" t="s">
        <v>320</v>
      </c>
      <c r="F86" t="s">
        <v>324</v>
      </c>
    </row>
    <row r="87" spans="1:6" x14ac:dyDescent="0.3">
      <c r="A87">
        <v>168</v>
      </c>
      <c r="C87">
        <v>0</v>
      </c>
      <c r="D87">
        <v>0</v>
      </c>
      <c r="E87" t="s">
        <v>320</v>
      </c>
      <c r="F87" t="s">
        <v>324</v>
      </c>
    </row>
    <row r="88" spans="1:6" x14ac:dyDescent="0.3">
      <c r="A88">
        <v>169</v>
      </c>
      <c r="C88">
        <v>0</v>
      </c>
      <c r="D88">
        <v>0</v>
      </c>
      <c r="E88" t="s">
        <v>320</v>
      </c>
      <c r="F88" t="s">
        <v>324</v>
      </c>
    </row>
    <row r="89" spans="1:6" x14ac:dyDescent="0.3">
      <c r="A89">
        <v>170</v>
      </c>
      <c r="C89">
        <v>0</v>
      </c>
      <c r="D89">
        <v>0</v>
      </c>
      <c r="E89" t="s">
        <v>320</v>
      </c>
      <c r="F89" t="s">
        <v>324</v>
      </c>
    </row>
    <row r="90" spans="1:6" x14ac:dyDescent="0.3">
      <c r="A90">
        <v>174</v>
      </c>
      <c r="C90">
        <v>0</v>
      </c>
      <c r="D90">
        <v>0</v>
      </c>
      <c r="E90" t="s">
        <v>320</v>
      </c>
      <c r="F90" t="s">
        <v>324</v>
      </c>
    </row>
    <row r="91" spans="1:6" x14ac:dyDescent="0.3">
      <c r="A91">
        <v>175</v>
      </c>
      <c r="C91">
        <v>0</v>
      </c>
      <c r="D91">
        <v>0</v>
      </c>
      <c r="E91" t="s">
        <v>320</v>
      </c>
      <c r="F91" t="s">
        <v>324</v>
      </c>
    </row>
    <row r="92" spans="1:6" x14ac:dyDescent="0.3">
      <c r="A92">
        <v>176</v>
      </c>
      <c r="C92">
        <v>0</v>
      </c>
      <c r="D92">
        <v>0</v>
      </c>
      <c r="E92" t="s">
        <v>320</v>
      </c>
      <c r="F92" t="s">
        <v>324</v>
      </c>
    </row>
    <row r="93" spans="1:6" x14ac:dyDescent="0.3">
      <c r="A93">
        <v>181</v>
      </c>
      <c r="C93">
        <v>0</v>
      </c>
      <c r="D93">
        <v>0</v>
      </c>
      <c r="E93" t="s">
        <v>320</v>
      </c>
      <c r="F93" t="s">
        <v>324</v>
      </c>
    </row>
    <row r="94" spans="1:6" x14ac:dyDescent="0.3">
      <c r="A94">
        <v>182</v>
      </c>
      <c r="C94">
        <v>0</v>
      </c>
      <c r="D94">
        <v>0</v>
      </c>
      <c r="E94" t="s">
        <v>320</v>
      </c>
      <c r="F94" t="s">
        <v>324</v>
      </c>
    </row>
    <row r="95" spans="1:6" x14ac:dyDescent="0.3">
      <c r="A95">
        <v>183</v>
      </c>
      <c r="C95">
        <v>0</v>
      </c>
      <c r="D95">
        <v>0</v>
      </c>
      <c r="E95" t="s">
        <v>320</v>
      </c>
      <c r="F95" t="s">
        <v>324</v>
      </c>
    </row>
    <row r="96" spans="1:6" x14ac:dyDescent="0.3">
      <c r="A96">
        <v>184</v>
      </c>
      <c r="C96">
        <v>0</v>
      </c>
      <c r="D96">
        <v>0</v>
      </c>
      <c r="E96" t="s">
        <v>320</v>
      </c>
      <c r="F96" t="s">
        <v>324</v>
      </c>
    </row>
    <row r="97" spans="1:6" x14ac:dyDescent="0.3">
      <c r="A97">
        <v>62</v>
      </c>
      <c r="C97">
        <v>0</v>
      </c>
      <c r="D97">
        <v>0</v>
      </c>
      <c r="E97" t="s">
        <v>320</v>
      </c>
      <c r="F97" t="s">
        <v>324</v>
      </c>
    </row>
    <row r="98" spans="1:6" x14ac:dyDescent="0.3">
      <c r="A98">
        <v>63</v>
      </c>
      <c r="C98">
        <v>0</v>
      </c>
      <c r="D98">
        <v>0</v>
      </c>
      <c r="E98" t="s">
        <v>320</v>
      </c>
      <c r="F98" t="s">
        <v>324</v>
      </c>
    </row>
    <row r="99" spans="1:6" x14ac:dyDescent="0.3">
      <c r="A99">
        <v>65</v>
      </c>
      <c r="C99">
        <v>0</v>
      </c>
      <c r="D99">
        <v>0</v>
      </c>
      <c r="E99" t="s">
        <v>320</v>
      </c>
      <c r="F99" t="s">
        <v>324</v>
      </c>
    </row>
    <row r="100" spans="1:6" x14ac:dyDescent="0.3">
      <c r="A100">
        <v>66</v>
      </c>
      <c r="C100">
        <v>0</v>
      </c>
      <c r="D100">
        <v>0</v>
      </c>
      <c r="E100" t="s">
        <v>320</v>
      </c>
      <c r="F100" t="s">
        <v>324</v>
      </c>
    </row>
    <row r="101" spans="1:6" x14ac:dyDescent="0.3">
      <c r="A101">
        <v>67</v>
      </c>
      <c r="C101">
        <v>0</v>
      </c>
      <c r="D101">
        <v>0</v>
      </c>
      <c r="E101" t="s">
        <v>320</v>
      </c>
      <c r="F101" t="s">
        <v>324</v>
      </c>
    </row>
    <row r="102" spans="1:6" x14ac:dyDescent="0.3">
      <c r="A102">
        <v>69</v>
      </c>
      <c r="C102">
        <v>0</v>
      </c>
      <c r="D102">
        <v>0</v>
      </c>
      <c r="E102" t="s">
        <v>320</v>
      </c>
      <c r="F102" t="s">
        <v>324</v>
      </c>
    </row>
    <row r="103" spans="1:6" x14ac:dyDescent="0.3">
      <c r="A103">
        <v>70</v>
      </c>
      <c r="C103">
        <v>0</v>
      </c>
      <c r="D103">
        <v>0</v>
      </c>
      <c r="E103" t="s">
        <v>320</v>
      </c>
      <c r="F103" t="s">
        <v>324</v>
      </c>
    </row>
    <row r="104" spans="1:6" x14ac:dyDescent="0.3">
      <c r="A104">
        <v>71</v>
      </c>
      <c r="C104">
        <v>0</v>
      </c>
      <c r="D104">
        <v>0</v>
      </c>
      <c r="E104" t="s">
        <v>320</v>
      </c>
      <c r="F104" t="s">
        <v>324</v>
      </c>
    </row>
    <row r="105" spans="1:6" x14ac:dyDescent="0.3">
      <c r="A105">
        <v>72</v>
      </c>
      <c r="C105">
        <v>0</v>
      </c>
      <c r="D105">
        <v>0</v>
      </c>
      <c r="E105" t="s">
        <v>320</v>
      </c>
      <c r="F105" t="s">
        <v>324</v>
      </c>
    </row>
    <row r="106" spans="1:6" x14ac:dyDescent="0.3">
      <c r="A106">
        <v>73</v>
      </c>
      <c r="C106">
        <v>0</v>
      </c>
      <c r="D106">
        <v>0</v>
      </c>
      <c r="E106" t="s">
        <v>320</v>
      </c>
      <c r="F106" t="s">
        <v>324</v>
      </c>
    </row>
    <row r="107" spans="1:6" x14ac:dyDescent="0.3">
      <c r="A107">
        <v>74</v>
      </c>
      <c r="C107">
        <v>0</v>
      </c>
      <c r="D107">
        <v>0</v>
      </c>
      <c r="E107" t="s">
        <v>320</v>
      </c>
      <c r="F107" t="s">
        <v>324</v>
      </c>
    </row>
    <row r="108" spans="1:6" x14ac:dyDescent="0.3">
      <c r="A108">
        <v>75</v>
      </c>
      <c r="C108">
        <v>0</v>
      </c>
      <c r="D108">
        <v>0</v>
      </c>
      <c r="E108" t="s">
        <v>320</v>
      </c>
      <c r="F108" t="s">
        <v>324</v>
      </c>
    </row>
    <row r="109" spans="1:6" x14ac:dyDescent="0.3">
      <c r="A109">
        <v>76</v>
      </c>
      <c r="C109">
        <v>0</v>
      </c>
      <c r="D109">
        <v>0</v>
      </c>
      <c r="E109" t="s">
        <v>320</v>
      </c>
      <c r="F109" t="s">
        <v>324</v>
      </c>
    </row>
    <row r="110" spans="1:6" x14ac:dyDescent="0.3">
      <c r="A110">
        <v>77</v>
      </c>
      <c r="C110">
        <v>0</v>
      </c>
      <c r="D110">
        <v>0</v>
      </c>
      <c r="E110" t="s">
        <v>320</v>
      </c>
      <c r="F110" t="s">
        <v>324</v>
      </c>
    </row>
    <row r="111" spans="1:6" x14ac:dyDescent="0.3">
      <c r="A111">
        <v>78</v>
      </c>
      <c r="C111">
        <v>0</v>
      </c>
      <c r="D111">
        <v>0</v>
      </c>
      <c r="E111" t="s">
        <v>320</v>
      </c>
      <c r="F111" t="s">
        <v>324</v>
      </c>
    </row>
    <row r="112" spans="1:6" x14ac:dyDescent="0.3">
      <c r="A112">
        <v>79</v>
      </c>
      <c r="C112">
        <v>0</v>
      </c>
      <c r="D112">
        <v>0</v>
      </c>
      <c r="E112" t="s">
        <v>320</v>
      </c>
      <c r="F112" t="s">
        <v>324</v>
      </c>
    </row>
    <row r="113" spans="1:6" x14ac:dyDescent="0.3">
      <c r="A113">
        <v>80</v>
      </c>
      <c r="C113">
        <v>0</v>
      </c>
      <c r="D113">
        <v>0</v>
      </c>
      <c r="E113" t="s">
        <v>320</v>
      </c>
      <c r="F113" t="s">
        <v>324</v>
      </c>
    </row>
    <row r="114" spans="1:6" x14ac:dyDescent="0.3">
      <c r="A114">
        <v>81</v>
      </c>
      <c r="C114">
        <v>0</v>
      </c>
      <c r="D114">
        <v>0</v>
      </c>
      <c r="E114" t="s">
        <v>320</v>
      </c>
      <c r="F114" t="s">
        <v>324</v>
      </c>
    </row>
    <row r="115" spans="1:6" x14ac:dyDescent="0.3">
      <c r="A115">
        <v>82</v>
      </c>
      <c r="C115">
        <v>0</v>
      </c>
      <c r="D115">
        <v>0</v>
      </c>
      <c r="E115" t="s">
        <v>320</v>
      </c>
      <c r="F115" t="s">
        <v>324</v>
      </c>
    </row>
    <row r="116" spans="1:6" x14ac:dyDescent="0.3">
      <c r="A116">
        <v>83</v>
      </c>
      <c r="C116">
        <v>0</v>
      </c>
      <c r="D116">
        <v>0</v>
      </c>
      <c r="E116" t="s">
        <v>320</v>
      </c>
      <c r="F116" t="s">
        <v>324</v>
      </c>
    </row>
    <row r="117" spans="1:6" x14ac:dyDescent="0.3">
      <c r="A117">
        <v>84</v>
      </c>
      <c r="C117">
        <v>0</v>
      </c>
      <c r="D117">
        <v>0</v>
      </c>
      <c r="E117" t="s">
        <v>320</v>
      </c>
      <c r="F117" t="s">
        <v>324</v>
      </c>
    </row>
    <row r="118" spans="1:6" x14ac:dyDescent="0.3">
      <c r="A118">
        <v>85</v>
      </c>
      <c r="C118">
        <v>0</v>
      </c>
      <c r="D118">
        <v>0</v>
      </c>
      <c r="E118" t="s">
        <v>320</v>
      </c>
      <c r="F118" t="s">
        <v>324</v>
      </c>
    </row>
    <row r="119" spans="1:6" x14ac:dyDescent="0.3">
      <c r="A119">
        <v>87</v>
      </c>
      <c r="C119">
        <v>0</v>
      </c>
      <c r="D119">
        <v>0</v>
      </c>
      <c r="E119" t="s">
        <v>320</v>
      </c>
      <c r="F119" t="s">
        <v>324</v>
      </c>
    </row>
    <row r="120" spans="1:6" x14ac:dyDescent="0.3">
      <c r="A120">
        <v>89</v>
      </c>
      <c r="C120">
        <v>0</v>
      </c>
      <c r="D120">
        <v>0</v>
      </c>
      <c r="E120" t="s">
        <v>320</v>
      </c>
      <c r="F120" t="s">
        <v>324</v>
      </c>
    </row>
    <row r="121" spans="1:6" x14ac:dyDescent="0.3">
      <c r="A121">
        <v>90</v>
      </c>
      <c r="C121">
        <v>0</v>
      </c>
      <c r="D121">
        <v>0</v>
      </c>
      <c r="E121" t="s">
        <v>320</v>
      </c>
      <c r="F121" t="s">
        <v>324</v>
      </c>
    </row>
    <row r="122" spans="1:6" x14ac:dyDescent="0.3">
      <c r="A122">
        <v>91</v>
      </c>
      <c r="C122">
        <v>0</v>
      </c>
      <c r="D122">
        <v>0</v>
      </c>
      <c r="E122" t="s">
        <v>320</v>
      </c>
      <c r="F122" t="s">
        <v>324</v>
      </c>
    </row>
    <row r="123" spans="1:6" x14ac:dyDescent="0.3">
      <c r="A123">
        <v>93</v>
      </c>
      <c r="C123">
        <v>0</v>
      </c>
      <c r="D123">
        <v>0</v>
      </c>
      <c r="E123" t="s">
        <v>320</v>
      </c>
      <c r="F123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3"/>
  <sheetViews>
    <sheetView topLeftCell="A97" workbookViewId="0">
      <selection activeCell="A4" sqref="A4:F123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C4" s="8">
        <v>0</v>
      </c>
      <c r="D4" s="8">
        <v>0</v>
      </c>
      <c r="E4" s="8" t="s">
        <v>320</v>
      </c>
      <c r="F4" s="8" t="s">
        <v>324</v>
      </c>
    </row>
    <row r="5" spans="1:6" x14ac:dyDescent="0.3">
      <c r="A5">
        <v>2</v>
      </c>
      <c r="C5" s="8">
        <v>0</v>
      </c>
      <c r="D5" s="8">
        <v>0</v>
      </c>
      <c r="E5" s="8" t="s">
        <v>320</v>
      </c>
      <c r="F5" s="8" t="s">
        <v>324</v>
      </c>
    </row>
    <row r="6" spans="1:6" x14ac:dyDescent="0.3">
      <c r="A6">
        <v>3</v>
      </c>
      <c r="C6" s="8">
        <v>0</v>
      </c>
      <c r="D6" s="8">
        <v>0</v>
      </c>
      <c r="E6" s="8" t="s">
        <v>320</v>
      </c>
      <c r="F6" s="8" t="s">
        <v>324</v>
      </c>
    </row>
    <row r="7" spans="1:6" x14ac:dyDescent="0.3">
      <c r="A7">
        <v>4</v>
      </c>
      <c r="C7" s="8">
        <v>0</v>
      </c>
      <c r="D7" s="8">
        <v>0</v>
      </c>
      <c r="E7" s="8" t="s">
        <v>320</v>
      </c>
      <c r="F7" s="8" t="s">
        <v>324</v>
      </c>
    </row>
    <row r="8" spans="1:6" x14ac:dyDescent="0.3">
      <c r="A8">
        <v>5</v>
      </c>
      <c r="C8" s="8">
        <v>0</v>
      </c>
      <c r="D8" s="8">
        <v>0</v>
      </c>
      <c r="E8" s="8" t="s">
        <v>320</v>
      </c>
      <c r="F8" s="8" t="s">
        <v>324</v>
      </c>
    </row>
    <row r="9" spans="1:6" x14ac:dyDescent="0.3">
      <c r="A9">
        <v>6</v>
      </c>
      <c r="C9" s="8">
        <v>0</v>
      </c>
      <c r="D9" s="8">
        <v>0</v>
      </c>
      <c r="E9" s="8" t="s">
        <v>320</v>
      </c>
      <c r="F9" s="8" t="s">
        <v>324</v>
      </c>
    </row>
    <row r="10" spans="1:6" x14ac:dyDescent="0.3">
      <c r="A10">
        <v>7</v>
      </c>
      <c r="C10" s="8">
        <v>0</v>
      </c>
      <c r="D10" s="8">
        <v>0</v>
      </c>
      <c r="E10" s="8" t="s">
        <v>320</v>
      </c>
      <c r="F10" s="8" t="s">
        <v>324</v>
      </c>
    </row>
    <row r="11" spans="1:6" x14ac:dyDescent="0.3">
      <c r="A11">
        <v>8</v>
      </c>
      <c r="C11" s="8">
        <v>0</v>
      </c>
      <c r="D11" s="8">
        <v>0</v>
      </c>
      <c r="E11" s="8" t="s">
        <v>320</v>
      </c>
      <c r="F11" s="8" t="s">
        <v>324</v>
      </c>
    </row>
    <row r="12" spans="1:6" x14ac:dyDescent="0.3">
      <c r="A12">
        <v>9</v>
      </c>
      <c r="C12" s="8">
        <v>0</v>
      </c>
      <c r="D12" s="8">
        <v>0</v>
      </c>
      <c r="E12" s="8" t="s">
        <v>320</v>
      </c>
      <c r="F12" s="8" t="s">
        <v>324</v>
      </c>
    </row>
    <row r="13" spans="1:6" x14ac:dyDescent="0.3">
      <c r="A13">
        <v>10</v>
      </c>
      <c r="C13" s="8">
        <v>0</v>
      </c>
      <c r="D13" s="8">
        <v>0</v>
      </c>
      <c r="E13" s="8" t="s">
        <v>320</v>
      </c>
      <c r="F13" s="8" t="s">
        <v>324</v>
      </c>
    </row>
    <row r="14" spans="1:6" x14ac:dyDescent="0.3">
      <c r="A14">
        <v>11</v>
      </c>
      <c r="C14" s="8">
        <v>0</v>
      </c>
      <c r="D14" s="8">
        <v>0</v>
      </c>
      <c r="E14" s="8" t="s">
        <v>320</v>
      </c>
      <c r="F14" s="8" t="s">
        <v>324</v>
      </c>
    </row>
    <row r="15" spans="1:6" x14ac:dyDescent="0.3">
      <c r="A15">
        <v>12</v>
      </c>
      <c r="C15" s="8">
        <v>0</v>
      </c>
      <c r="D15" s="8">
        <v>0</v>
      </c>
      <c r="E15" s="8" t="s">
        <v>320</v>
      </c>
      <c r="F15" s="8" t="s">
        <v>324</v>
      </c>
    </row>
    <row r="16" spans="1:6" x14ac:dyDescent="0.3">
      <c r="A16">
        <v>13</v>
      </c>
      <c r="C16" s="8">
        <v>0</v>
      </c>
      <c r="D16" s="8">
        <v>0</v>
      </c>
      <c r="E16" s="8" t="s">
        <v>320</v>
      </c>
      <c r="F16" s="8" t="s">
        <v>324</v>
      </c>
    </row>
    <row r="17" spans="1:6" x14ac:dyDescent="0.3">
      <c r="A17">
        <v>14</v>
      </c>
      <c r="C17" s="8">
        <v>0</v>
      </c>
      <c r="D17" s="8">
        <v>0</v>
      </c>
      <c r="E17" s="8" t="s">
        <v>320</v>
      </c>
      <c r="F17" s="8" t="s">
        <v>324</v>
      </c>
    </row>
    <row r="18" spans="1:6" x14ac:dyDescent="0.3">
      <c r="A18">
        <v>16</v>
      </c>
      <c r="C18" s="8">
        <v>0</v>
      </c>
      <c r="D18" s="8">
        <v>0</v>
      </c>
      <c r="E18" s="8" t="s">
        <v>320</v>
      </c>
      <c r="F18" s="8" t="s">
        <v>324</v>
      </c>
    </row>
    <row r="19" spans="1:6" x14ac:dyDescent="0.3">
      <c r="A19">
        <v>17</v>
      </c>
      <c r="C19" s="8">
        <v>0</v>
      </c>
      <c r="D19" s="8">
        <v>0</v>
      </c>
      <c r="E19" s="8" t="s">
        <v>320</v>
      </c>
      <c r="F19" s="8" t="s">
        <v>324</v>
      </c>
    </row>
    <row r="20" spans="1:6" x14ac:dyDescent="0.3">
      <c r="A20">
        <v>18</v>
      </c>
      <c r="C20" s="8">
        <v>0</v>
      </c>
      <c r="D20" s="8">
        <v>0</v>
      </c>
      <c r="E20" s="8" t="s">
        <v>320</v>
      </c>
      <c r="F20" s="8" t="s">
        <v>324</v>
      </c>
    </row>
    <row r="21" spans="1:6" x14ac:dyDescent="0.3">
      <c r="A21">
        <v>21</v>
      </c>
      <c r="C21" s="8">
        <v>0</v>
      </c>
      <c r="D21" s="8">
        <v>0</v>
      </c>
      <c r="E21" s="8" t="s">
        <v>320</v>
      </c>
      <c r="F21" s="8" t="s">
        <v>324</v>
      </c>
    </row>
    <row r="22" spans="1:6" x14ac:dyDescent="0.3">
      <c r="A22">
        <v>26</v>
      </c>
      <c r="C22" s="8">
        <v>0</v>
      </c>
      <c r="D22" s="8">
        <v>0</v>
      </c>
      <c r="E22" s="8" t="s">
        <v>320</v>
      </c>
      <c r="F22" s="8" t="s">
        <v>324</v>
      </c>
    </row>
    <row r="23" spans="1:6" x14ac:dyDescent="0.3">
      <c r="A23">
        <v>28</v>
      </c>
      <c r="C23" s="8">
        <v>0</v>
      </c>
      <c r="D23" s="8">
        <v>0</v>
      </c>
      <c r="E23" s="8" t="s">
        <v>320</v>
      </c>
      <c r="F23" s="8" t="s">
        <v>324</v>
      </c>
    </row>
    <row r="24" spans="1:6" x14ac:dyDescent="0.3">
      <c r="A24">
        <v>29</v>
      </c>
      <c r="C24" s="8">
        <v>0</v>
      </c>
      <c r="D24" s="8">
        <v>0</v>
      </c>
      <c r="E24" s="8" t="s">
        <v>320</v>
      </c>
      <c r="F24" s="8" t="s">
        <v>324</v>
      </c>
    </row>
    <row r="25" spans="1:6" x14ac:dyDescent="0.3">
      <c r="A25">
        <v>30</v>
      </c>
      <c r="C25" s="8">
        <v>0</v>
      </c>
      <c r="D25" s="8">
        <v>0</v>
      </c>
      <c r="E25" s="8" t="s">
        <v>320</v>
      </c>
      <c r="F25" s="8" t="s">
        <v>324</v>
      </c>
    </row>
    <row r="26" spans="1:6" x14ac:dyDescent="0.3">
      <c r="A26">
        <v>32</v>
      </c>
      <c r="C26" s="8">
        <v>0</v>
      </c>
      <c r="D26" s="8">
        <v>0</v>
      </c>
      <c r="E26" s="8" t="s">
        <v>320</v>
      </c>
      <c r="F26" s="8" t="s">
        <v>324</v>
      </c>
    </row>
    <row r="27" spans="1:6" x14ac:dyDescent="0.3">
      <c r="A27">
        <v>33</v>
      </c>
      <c r="C27" s="8">
        <v>0</v>
      </c>
      <c r="D27" s="8">
        <v>0</v>
      </c>
      <c r="E27" s="8" t="s">
        <v>320</v>
      </c>
      <c r="F27" s="8" t="s">
        <v>324</v>
      </c>
    </row>
    <row r="28" spans="1:6" x14ac:dyDescent="0.3">
      <c r="A28">
        <v>34</v>
      </c>
      <c r="C28" s="8">
        <v>0</v>
      </c>
      <c r="D28" s="8">
        <v>0</v>
      </c>
      <c r="E28" s="8" t="s">
        <v>320</v>
      </c>
      <c r="F28" s="8" t="s">
        <v>324</v>
      </c>
    </row>
    <row r="29" spans="1:6" x14ac:dyDescent="0.3">
      <c r="A29">
        <v>38</v>
      </c>
      <c r="C29" s="8">
        <v>0</v>
      </c>
      <c r="D29" s="8">
        <v>0</v>
      </c>
      <c r="E29" s="8" t="s">
        <v>320</v>
      </c>
      <c r="F29" s="8" t="s">
        <v>324</v>
      </c>
    </row>
    <row r="30" spans="1:6" x14ac:dyDescent="0.3">
      <c r="A30">
        <v>39</v>
      </c>
      <c r="C30" s="8">
        <v>0</v>
      </c>
      <c r="D30" s="8">
        <v>0</v>
      </c>
      <c r="E30" s="8" t="s">
        <v>320</v>
      </c>
      <c r="F30" s="8" t="s">
        <v>324</v>
      </c>
    </row>
    <row r="31" spans="1:6" x14ac:dyDescent="0.3">
      <c r="A31">
        <v>40</v>
      </c>
      <c r="C31" s="8">
        <v>0</v>
      </c>
      <c r="D31" s="8">
        <v>0</v>
      </c>
      <c r="E31" s="8" t="s">
        <v>320</v>
      </c>
      <c r="F31" s="8" t="s">
        <v>324</v>
      </c>
    </row>
    <row r="32" spans="1:6" x14ac:dyDescent="0.3">
      <c r="A32">
        <v>41</v>
      </c>
      <c r="C32" s="8">
        <v>0</v>
      </c>
      <c r="D32" s="8">
        <v>0</v>
      </c>
      <c r="E32" s="8" t="s">
        <v>320</v>
      </c>
      <c r="F32" s="8" t="s">
        <v>324</v>
      </c>
    </row>
    <row r="33" spans="1:6" x14ac:dyDescent="0.3">
      <c r="A33">
        <v>42</v>
      </c>
      <c r="C33" s="8">
        <v>0</v>
      </c>
      <c r="D33" s="8">
        <v>0</v>
      </c>
      <c r="E33" s="8" t="s">
        <v>320</v>
      </c>
      <c r="F33" s="8" t="s">
        <v>324</v>
      </c>
    </row>
    <row r="34" spans="1:6" x14ac:dyDescent="0.3">
      <c r="A34">
        <v>45</v>
      </c>
      <c r="C34" s="8">
        <v>0</v>
      </c>
      <c r="D34" s="8">
        <v>0</v>
      </c>
      <c r="E34" s="8" t="s">
        <v>320</v>
      </c>
      <c r="F34" s="8" t="s">
        <v>324</v>
      </c>
    </row>
    <row r="35" spans="1:6" x14ac:dyDescent="0.3">
      <c r="A35">
        <v>46</v>
      </c>
      <c r="C35" s="8">
        <v>0</v>
      </c>
      <c r="D35" s="8">
        <v>0</v>
      </c>
      <c r="E35" s="8" t="s">
        <v>320</v>
      </c>
      <c r="F35" s="8" t="s">
        <v>324</v>
      </c>
    </row>
    <row r="36" spans="1:6" x14ac:dyDescent="0.3">
      <c r="A36">
        <v>48</v>
      </c>
      <c r="C36" s="8">
        <v>0</v>
      </c>
      <c r="D36" s="8">
        <v>0</v>
      </c>
      <c r="E36" s="8" t="s">
        <v>320</v>
      </c>
      <c r="F36" s="8" t="s">
        <v>324</v>
      </c>
    </row>
    <row r="37" spans="1:6" x14ac:dyDescent="0.3">
      <c r="A37">
        <v>49</v>
      </c>
      <c r="C37" s="8">
        <v>0</v>
      </c>
      <c r="D37" s="8">
        <v>0</v>
      </c>
      <c r="E37" s="8" t="s">
        <v>320</v>
      </c>
      <c r="F37" s="8" t="s">
        <v>324</v>
      </c>
    </row>
    <row r="38" spans="1:6" x14ac:dyDescent="0.3">
      <c r="A38">
        <v>50</v>
      </c>
      <c r="C38" s="8">
        <v>0</v>
      </c>
      <c r="D38" s="8">
        <v>0</v>
      </c>
      <c r="E38" s="8" t="s">
        <v>320</v>
      </c>
      <c r="F38" s="8" t="s">
        <v>324</v>
      </c>
    </row>
    <row r="39" spans="1:6" x14ac:dyDescent="0.3">
      <c r="A39">
        <v>51</v>
      </c>
      <c r="C39" s="8">
        <v>0</v>
      </c>
      <c r="D39" s="8">
        <v>0</v>
      </c>
      <c r="E39" s="8" t="s">
        <v>320</v>
      </c>
      <c r="F39" s="8" t="s">
        <v>324</v>
      </c>
    </row>
    <row r="40" spans="1:6" x14ac:dyDescent="0.3">
      <c r="A40">
        <v>52</v>
      </c>
      <c r="C40" s="8">
        <v>0</v>
      </c>
      <c r="D40" s="8">
        <v>0</v>
      </c>
      <c r="E40" s="8" t="s">
        <v>320</v>
      </c>
      <c r="F40" s="8" t="s">
        <v>324</v>
      </c>
    </row>
    <row r="41" spans="1:6" x14ac:dyDescent="0.3">
      <c r="A41">
        <v>53</v>
      </c>
      <c r="C41" s="8">
        <v>0</v>
      </c>
      <c r="D41" s="8">
        <v>0</v>
      </c>
      <c r="E41" s="8" t="s">
        <v>320</v>
      </c>
      <c r="F41" s="8" t="s">
        <v>324</v>
      </c>
    </row>
    <row r="42" spans="1:6" x14ac:dyDescent="0.3">
      <c r="A42">
        <v>54</v>
      </c>
      <c r="C42" s="8">
        <v>0</v>
      </c>
      <c r="D42" s="8">
        <v>0</v>
      </c>
      <c r="E42" s="8" t="s">
        <v>320</v>
      </c>
      <c r="F42" s="8" t="s">
        <v>324</v>
      </c>
    </row>
    <row r="43" spans="1:6" x14ac:dyDescent="0.3">
      <c r="A43">
        <v>55</v>
      </c>
      <c r="C43" s="8">
        <v>0</v>
      </c>
      <c r="D43" s="8">
        <v>0</v>
      </c>
      <c r="E43" s="8" t="s">
        <v>320</v>
      </c>
      <c r="F43" s="8" t="s">
        <v>324</v>
      </c>
    </row>
    <row r="44" spans="1:6" x14ac:dyDescent="0.3">
      <c r="A44">
        <v>56</v>
      </c>
      <c r="C44" s="8">
        <v>0</v>
      </c>
      <c r="D44" s="8">
        <v>0</v>
      </c>
      <c r="E44" s="8" t="s">
        <v>320</v>
      </c>
      <c r="F44" s="8" t="s">
        <v>324</v>
      </c>
    </row>
    <row r="45" spans="1:6" x14ac:dyDescent="0.3">
      <c r="A45">
        <v>58</v>
      </c>
      <c r="C45" s="8">
        <v>0</v>
      </c>
      <c r="D45" s="8">
        <v>0</v>
      </c>
      <c r="E45" s="8" t="s">
        <v>320</v>
      </c>
      <c r="F45" s="8" t="s">
        <v>324</v>
      </c>
    </row>
    <row r="46" spans="1:6" x14ac:dyDescent="0.3">
      <c r="A46">
        <v>59</v>
      </c>
      <c r="C46" s="8">
        <v>0</v>
      </c>
      <c r="D46" s="8">
        <v>0</v>
      </c>
      <c r="E46" s="8" t="s">
        <v>320</v>
      </c>
      <c r="F46" s="8" t="s">
        <v>324</v>
      </c>
    </row>
    <row r="47" spans="1:6" x14ac:dyDescent="0.3">
      <c r="A47">
        <v>60</v>
      </c>
      <c r="C47" s="8">
        <v>0</v>
      </c>
      <c r="D47" s="8">
        <v>0</v>
      </c>
      <c r="E47" s="8" t="s">
        <v>320</v>
      </c>
      <c r="F47" s="8" t="s">
        <v>324</v>
      </c>
    </row>
    <row r="48" spans="1:6" x14ac:dyDescent="0.3">
      <c r="A48">
        <v>61</v>
      </c>
      <c r="C48" s="8">
        <v>0</v>
      </c>
      <c r="D48" s="8">
        <v>0</v>
      </c>
      <c r="E48" s="8" t="s">
        <v>320</v>
      </c>
      <c r="F48" s="8" t="s">
        <v>324</v>
      </c>
    </row>
    <row r="49" spans="1:6" x14ac:dyDescent="0.3">
      <c r="A49">
        <v>62</v>
      </c>
      <c r="C49" s="8">
        <v>0</v>
      </c>
      <c r="D49" s="8">
        <v>0</v>
      </c>
      <c r="E49" s="8" t="s">
        <v>320</v>
      </c>
      <c r="F49" s="8" t="s">
        <v>324</v>
      </c>
    </row>
    <row r="50" spans="1:6" x14ac:dyDescent="0.3">
      <c r="A50">
        <v>64</v>
      </c>
      <c r="C50" s="8">
        <v>0</v>
      </c>
      <c r="D50" s="8">
        <v>0</v>
      </c>
      <c r="E50" s="8" t="s">
        <v>320</v>
      </c>
      <c r="F50" s="8" t="s">
        <v>324</v>
      </c>
    </row>
    <row r="51" spans="1:6" x14ac:dyDescent="0.3">
      <c r="A51">
        <v>66</v>
      </c>
      <c r="C51" s="8">
        <v>0</v>
      </c>
      <c r="D51" s="8">
        <v>0</v>
      </c>
      <c r="E51" s="8" t="s">
        <v>320</v>
      </c>
      <c r="F51" s="8" t="s">
        <v>324</v>
      </c>
    </row>
    <row r="52" spans="1:6" x14ac:dyDescent="0.3">
      <c r="A52">
        <v>70</v>
      </c>
      <c r="C52" s="8">
        <v>0</v>
      </c>
      <c r="D52" s="8">
        <v>0</v>
      </c>
      <c r="E52" s="8" t="s">
        <v>320</v>
      </c>
      <c r="F52" s="8" t="s">
        <v>324</v>
      </c>
    </row>
    <row r="53" spans="1:6" x14ac:dyDescent="0.3">
      <c r="A53">
        <v>71</v>
      </c>
      <c r="C53" s="8">
        <v>0</v>
      </c>
      <c r="D53" s="8">
        <v>0</v>
      </c>
      <c r="E53" s="8" t="s">
        <v>320</v>
      </c>
      <c r="F53" s="8" t="s">
        <v>324</v>
      </c>
    </row>
    <row r="54" spans="1:6" x14ac:dyDescent="0.3">
      <c r="A54">
        <v>72</v>
      </c>
      <c r="C54" s="8">
        <v>0</v>
      </c>
      <c r="D54" s="8">
        <v>0</v>
      </c>
      <c r="E54" s="8" t="s">
        <v>320</v>
      </c>
      <c r="F54" s="8" t="s">
        <v>324</v>
      </c>
    </row>
    <row r="55" spans="1:6" x14ac:dyDescent="0.3">
      <c r="A55">
        <v>75</v>
      </c>
      <c r="C55" s="8">
        <v>0</v>
      </c>
      <c r="D55" s="8">
        <v>0</v>
      </c>
      <c r="E55" s="8" t="s">
        <v>320</v>
      </c>
      <c r="F55" s="8" t="s">
        <v>324</v>
      </c>
    </row>
    <row r="56" spans="1:6" x14ac:dyDescent="0.3">
      <c r="A56">
        <v>76</v>
      </c>
      <c r="C56" s="8">
        <v>0</v>
      </c>
      <c r="D56" s="8">
        <v>0</v>
      </c>
      <c r="E56" s="8" t="s">
        <v>320</v>
      </c>
      <c r="F56" s="8" t="s">
        <v>324</v>
      </c>
    </row>
    <row r="57" spans="1:6" x14ac:dyDescent="0.3">
      <c r="A57">
        <v>101</v>
      </c>
      <c r="C57" s="8">
        <v>0</v>
      </c>
      <c r="D57" s="8">
        <v>0</v>
      </c>
      <c r="E57" s="8" t="s">
        <v>320</v>
      </c>
      <c r="F57" s="8" t="s">
        <v>324</v>
      </c>
    </row>
    <row r="58" spans="1:6" x14ac:dyDescent="0.3">
      <c r="A58">
        <v>102</v>
      </c>
      <c r="C58" s="8">
        <v>0</v>
      </c>
      <c r="D58" s="8">
        <v>0</v>
      </c>
      <c r="E58" s="8" t="s">
        <v>320</v>
      </c>
      <c r="F58" s="8" t="s">
        <v>324</v>
      </c>
    </row>
    <row r="59" spans="1:6" x14ac:dyDescent="0.3">
      <c r="A59">
        <v>103</v>
      </c>
      <c r="C59" s="8">
        <v>0</v>
      </c>
      <c r="D59" s="8">
        <v>0</v>
      </c>
      <c r="E59" s="8" t="s">
        <v>320</v>
      </c>
      <c r="F59" s="8" t="s">
        <v>324</v>
      </c>
    </row>
    <row r="60" spans="1:6" x14ac:dyDescent="0.3">
      <c r="A60">
        <v>104</v>
      </c>
      <c r="C60" s="8">
        <v>0</v>
      </c>
      <c r="D60" s="8">
        <v>0</v>
      </c>
      <c r="E60" s="8" t="s">
        <v>320</v>
      </c>
      <c r="F60" s="8" t="s">
        <v>324</v>
      </c>
    </row>
    <row r="61" spans="1:6" x14ac:dyDescent="0.3">
      <c r="A61">
        <v>105</v>
      </c>
      <c r="C61" s="8">
        <v>0</v>
      </c>
      <c r="D61" s="8">
        <v>0</v>
      </c>
      <c r="E61" s="8" t="s">
        <v>320</v>
      </c>
      <c r="F61" s="8" t="s">
        <v>324</v>
      </c>
    </row>
    <row r="62" spans="1:6" x14ac:dyDescent="0.3">
      <c r="A62">
        <v>106</v>
      </c>
      <c r="C62" s="8">
        <v>0</v>
      </c>
      <c r="D62" s="8">
        <v>0</v>
      </c>
      <c r="E62" s="8" t="s">
        <v>320</v>
      </c>
      <c r="F62" s="8" t="s">
        <v>324</v>
      </c>
    </row>
    <row r="63" spans="1:6" x14ac:dyDescent="0.3">
      <c r="A63">
        <v>107</v>
      </c>
      <c r="C63" s="8">
        <v>0</v>
      </c>
      <c r="D63" s="8">
        <v>0</v>
      </c>
      <c r="E63" s="8" t="s">
        <v>320</v>
      </c>
      <c r="F63" s="8" t="s">
        <v>324</v>
      </c>
    </row>
    <row r="64" spans="1:6" x14ac:dyDescent="0.3">
      <c r="A64">
        <v>108</v>
      </c>
      <c r="C64" s="8">
        <v>0</v>
      </c>
      <c r="D64" s="8">
        <v>0</v>
      </c>
      <c r="E64" s="8" t="s">
        <v>320</v>
      </c>
      <c r="F64" s="8" t="s">
        <v>324</v>
      </c>
    </row>
    <row r="65" spans="1:6" x14ac:dyDescent="0.3">
      <c r="A65">
        <v>109</v>
      </c>
      <c r="C65" s="8">
        <v>0</v>
      </c>
      <c r="D65" s="8">
        <v>0</v>
      </c>
      <c r="E65" s="8" t="s">
        <v>320</v>
      </c>
      <c r="F65" s="8" t="s">
        <v>324</v>
      </c>
    </row>
    <row r="66" spans="1:6" x14ac:dyDescent="0.3">
      <c r="A66">
        <v>110</v>
      </c>
      <c r="C66" s="8">
        <v>0</v>
      </c>
      <c r="D66" s="8">
        <v>0</v>
      </c>
      <c r="E66" s="8" t="s">
        <v>320</v>
      </c>
      <c r="F66" s="8" t="s">
        <v>324</v>
      </c>
    </row>
    <row r="67" spans="1:6" x14ac:dyDescent="0.3">
      <c r="A67">
        <v>111</v>
      </c>
      <c r="C67" s="8">
        <v>0</v>
      </c>
      <c r="D67" s="8">
        <v>0</v>
      </c>
      <c r="E67" s="8" t="s">
        <v>320</v>
      </c>
      <c r="F67" s="8" t="s">
        <v>324</v>
      </c>
    </row>
    <row r="68" spans="1:6" x14ac:dyDescent="0.3">
      <c r="A68">
        <v>112</v>
      </c>
      <c r="C68" s="8">
        <v>0</v>
      </c>
      <c r="D68" s="8">
        <v>0</v>
      </c>
      <c r="E68" s="8" t="s">
        <v>320</v>
      </c>
      <c r="F68" s="8" t="s">
        <v>324</v>
      </c>
    </row>
    <row r="69" spans="1:6" x14ac:dyDescent="0.3">
      <c r="A69">
        <v>113</v>
      </c>
      <c r="C69" s="8">
        <v>0</v>
      </c>
      <c r="D69" s="8">
        <v>0</v>
      </c>
      <c r="E69" s="8" t="s">
        <v>320</v>
      </c>
      <c r="F69" s="8" t="s">
        <v>324</v>
      </c>
    </row>
    <row r="70" spans="1:6" x14ac:dyDescent="0.3">
      <c r="A70">
        <v>114</v>
      </c>
      <c r="C70" s="8">
        <v>0</v>
      </c>
      <c r="D70" s="8">
        <v>0</v>
      </c>
      <c r="E70" s="8" t="s">
        <v>320</v>
      </c>
      <c r="F70" s="8" t="s">
        <v>324</v>
      </c>
    </row>
    <row r="71" spans="1:6" x14ac:dyDescent="0.3">
      <c r="A71">
        <v>115</v>
      </c>
      <c r="C71" s="8">
        <v>0</v>
      </c>
      <c r="D71" s="8">
        <v>0</v>
      </c>
      <c r="E71" s="8" t="s">
        <v>320</v>
      </c>
      <c r="F71" s="8" t="s">
        <v>324</v>
      </c>
    </row>
    <row r="72" spans="1:6" x14ac:dyDescent="0.3">
      <c r="A72">
        <v>117</v>
      </c>
      <c r="C72" s="8">
        <v>0</v>
      </c>
      <c r="D72" s="8">
        <v>0</v>
      </c>
      <c r="E72" s="8" t="s">
        <v>320</v>
      </c>
      <c r="F72" s="8" t="s">
        <v>324</v>
      </c>
    </row>
    <row r="73" spans="1:6" x14ac:dyDescent="0.3">
      <c r="A73">
        <v>118</v>
      </c>
      <c r="C73" s="8">
        <v>0</v>
      </c>
      <c r="D73" s="8">
        <v>0</v>
      </c>
      <c r="E73" s="8" t="s">
        <v>320</v>
      </c>
      <c r="F73" s="8" t="s">
        <v>324</v>
      </c>
    </row>
    <row r="74" spans="1:6" x14ac:dyDescent="0.3">
      <c r="A74">
        <v>120</v>
      </c>
      <c r="C74" s="8">
        <v>0</v>
      </c>
      <c r="D74" s="8">
        <v>0</v>
      </c>
      <c r="E74" s="8" t="s">
        <v>320</v>
      </c>
      <c r="F74" s="8" t="s">
        <v>324</v>
      </c>
    </row>
    <row r="75" spans="1:6" x14ac:dyDescent="0.3">
      <c r="A75">
        <v>121</v>
      </c>
      <c r="C75" s="8">
        <v>0</v>
      </c>
      <c r="D75" s="8">
        <v>0</v>
      </c>
      <c r="E75" s="8" t="s">
        <v>320</v>
      </c>
      <c r="F75" s="8" t="s">
        <v>324</v>
      </c>
    </row>
    <row r="76" spans="1:6" x14ac:dyDescent="0.3">
      <c r="A76">
        <v>122</v>
      </c>
      <c r="C76" s="8">
        <v>0</v>
      </c>
      <c r="D76" s="8">
        <v>0</v>
      </c>
      <c r="E76" s="8" t="s">
        <v>320</v>
      </c>
      <c r="F76" s="8" t="s">
        <v>324</v>
      </c>
    </row>
    <row r="77" spans="1:6" x14ac:dyDescent="0.3">
      <c r="A77">
        <v>124</v>
      </c>
      <c r="C77" s="8">
        <v>0</v>
      </c>
      <c r="D77" s="8">
        <v>0</v>
      </c>
      <c r="E77" s="8" t="s">
        <v>320</v>
      </c>
      <c r="F77" s="8" t="s">
        <v>324</v>
      </c>
    </row>
    <row r="78" spans="1:6" x14ac:dyDescent="0.3">
      <c r="A78">
        <v>128</v>
      </c>
      <c r="C78" s="8">
        <v>0</v>
      </c>
      <c r="D78" s="8">
        <v>0</v>
      </c>
      <c r="E78" s="8" t="s">
        <v>320</v>
      </c>
      <c r="F78" s="8" t="s">
        <v>324</v>
      </c>
    </row>
    <row r="79" spans="1:6" x14ac:dyDescent="0.3">
      <c r="A79">
        <v>133</v>
      </c>
      <c r="C79" s="8">
        <v>0</v>
      </c>
      <c r="D79" s="8">
        <v>0</v>
      </c>
      <c r="E79" s="8" t="s">
        <v>320</v>
      </c>
      <c r="F79" s="8" t="s">
        <v>324</v>
      </c>
    </row>
    <row r="80" spans="1:6" x14ac:dyDescent="0.3">
      <c r="A80">
        <v>140</v>
      </c>
      <c r="C80" s="8">
        <v>0</v>
      </c>
      <c r="D80" s="8">
        <v>0</v>
      </c>
      <c r="E80" s="8" t="s">
        <v>320</v>
      </c>
      <c r="F80" s="8" t="s">
        <v>324</v>
      </c>
    </row>
    <row r="81" spans="1:6" x14ac:dyDescent="0.3">
      <c r="A81">
        <v>142</v>
      </c>
      <c r="C81" s="8">
        <v>0</v>
      </c>
      <c r="D81" s="8">
        <v>0</v>
      </c>
      <c r="E81" s="8" t="s">
        <v>320</v>
      </c>
      <c r="F81" s="8" t="s">
        <v>324</v>
      </c>
    </row>
    <row r="82" spans="1:6" x14ac:dyDescent="0.3">
      <c r="A82">
        <v>158</v>
      </c>
      <c r="C82" s="8">
        <v>0</v>
      </c>
      <c r="D82" s="8">
        <v>0</v>
      </c>
      <c r="E82" s="8" t="s">
        <v>320</v>
      </c>
      <c r="F82" s="8" t="s">
        <v>324</v>
      </c>
    </row>
    <row r="83" spans="1:6" x14ac:dyDescent="0.3">
      <c r="A83">
        <v>162</v>
      </c>
      <c r="C83" s="8">
        <v>0</v>
      </c>
      <c r="D83" s="8">
        <v>0</v>
      </c>
      <c r="E83" s="8" t="s">
        <v>320</v>
      </c>
      <c r="F83" s="8" t="s">
        <v>324</v>
      </c>
    </row>
    <row r="84" spans="1:6" x14ac:dyDescent="0.3">
      <c r="A84">
        <v>164</v>
      </c>
      <c r="C84" s="8">
        <v>0</v>
      </c>
      <c r="D84" s="8">
        <v>0</v>
      </c>
      <c r="E84" s="8" t="s">
        <v>320</v>
      </c>
      <c r="F84" s="8" t="s">
        <v>324</v>
      </c>
    </row>
    <row r="85" spans="1:6" x14ac:dyDescent="0.3">
      <c r="A85">
        <v>165</v>
      </c>
      <c r="C85" s="8">
        <v>0</v>
      </c>
      <c r="D85" s="8">
        <v>0</v>
      </c>
      <c r="E85" s="8" t="s">
        <v>320</v>
      </c>
      <c r="F85" s="8" t="s">
        <v>324</v>
      </c>
    </row>
    <row r="86" spans="1:6" x14ac:dyDescent="0.3">
      <c r="A86">
        <v>166</v>
      </c>
      <c r="C86" s="8">
        <v>0</v>
      </c>
      <c r="D86" s="8">
        <v>0</v>
      </c>
      <c r="E86" s="8" t="s">
        <v>320</v>
      </c>
      <c r="F86" s="8" t="s">
        <v>324</v>
      </c>
    </row>
    <row r="87" spans="1:6" x14ac:dyDescent="0.3">
      <c r="A87">
        <v>168</v>
      </c>
      <c r="C87" s="8">
        <v>0</v>
      </c>
      <c r="D87" s="8">
        <v>0</v>
      </c>
      <c r="E87" s="8" t="s">
        <v>320</v>
      </c>
      <c r="F87" s="8" t="s">
        <v>324</v>
      </c>
    </row>
    <row r="88" spans="1:6" x14ac:dyDescent="0.3">
      <c r="A88">
        <v>169</v>
      </c>
      <c r="C88" s="8">
        <v>0</v>
      </c>
      <c r="D88" s="8">
        <v>0</v>
      </c>
      <c r="E88" s="8" t="s">
        <v>320</v>
      </c>
      <c r="F88" s="8" t="s">
        <v>324</v>
      </c>
    </row>
    <row r="89" spans="1:6" x14ac:dyDescent="0.3">
      <c r="A89">
        <v>170</v>
      </c>
      <c r="C89" s="8">
        <v>0</v>
      </c>
      <c r="D89" s="8">
        <v>0</v>
      </c>
      <c r="E89" s="8" t="s">
        <v>320</v>
      </c>
      <c r="F89" s="8" t="s">
        <v>324</v>
      </c>
    </row>
    <row r="90" spans="1:6" x14ac:dyDescent="0.3">
      <c r="A90">
        <v>174</v>
      </c>
      <c r="C90" s="8">
        <v>0</v>
      </c>
      <c r="D90" s="8">
        <v>0</v>
      </c>
      <c r="E90" s="8" t="s">
        <v>320</v>
      </c>
      <c r="F90" s="8" t="s">
        <v>324</v>
      </c>
    </row>
    <row r="91" spans="1:6" x14ac:dyDescent="0.3">
      <c r="A91">
        <v>175</v>
      </c>
      <c r="C91" s="8">
        <v>0</v>
      </c>
      <c r="D91" s="8">
        <v>0</v>
      </c>
      <c r="E91" s="8" t="s">
        <v>320</v>
      </c>
      <c r="F91" s="8" t="s">
        <v>324</v>
      </c>
    </row>
    <row r="92" spans="1:6" x14ac:dyDescent="0.3">
      <c r="A92">
        <v>176</v>
      </c>
      <c r="C92" s="8">
        <v>0</v>
      </c>
      <c r="D92" s="8">
        <v>0</v>
      </c>
      <c r="E92" s="8" t="s">
        <v>320</v>
      </c>
      <c r="F92" s="8" t="s">
        <v>324</v>
      </c>
    </row>
    <row r="93" spans="1:6" x14ac:dyDescent="0.3">
      <c r="A93">
        <v>181</v>
      </c>
      <c r="C93" s="8">
        <v>0</v>
      </c>
      <c r="D93" s="8">
        <v>0</v>
      </c>
      <c r="E93" s="8" t="s">
        <v>320</v>
      </c>
      <c r="F93" s="8" t="s">
        <v>324</v>
      </c>
    </row>
    <row r="94" spans="1:6" x14ac:dyDescent="0.3">
      <c r="A94">
        <v>182</v>
      </c>
      <c r="C94" s="8">
        <v>0</v>
      </c>
      <c r="D94" s="8">
        <v>0</v>
      </c>
      <c r="E94" s="8" t="s">
        <v>320</v>
      </c>
      <c r="F94" s="8" t="s">
        <v>324</v>
      </c>
    </row>
    <row r="95" spans="1:6" x14ac:dyDescent="0.3">
      <c r="A95">
        <v>183</v>
      </c>
      <c r="C95" s="8">
        <v>0</v>
      </c>
      <c r="D95" s="8">
        <v>0</v>
      </c>
      <c r="E95" s="8" t="s">
        <v>320</v>
      </c>
      <c r="F95" s="8" t="s">
        <v>324</v>
      </c>
    </row>
    <row r="96" spans="1:6" x14ac:dyDescent="0.3">
      <c r="A96">
        <v>184</v>
      </c>
      <c r="C96" s="8">
        <v>0</v>
      </c>
      <c r="D96" s="8">
        <v>0</v>
      </c>
      <c r="E96" s="8" t="s">
        <v>320</v>
      </c>
      <c r="F96" s="8" t="s">
        <v>324</v>
      </c>
    </row>
    <row r="97" spans="1:6" x14ac:dyDescent="0.3">
      <c r="A97">
        <v>62</v>
      </c>
      <c r="C97" s="8">
        <v>0</v>
      </c>
      <c r="D97" s="8">
        <v>0</v>
      </c>
      <c r="E97" s="8" t="s">
        <v>320</v>
      </c>
      <c r="F97" s="8" t="s">
        <v>324</v>
      </c>
    </row>
    <row r="98" spans="1:6" x14ac:dyDescent="0.3">
      <c r="A98">
        <v>63</v>
      </c>
      <c r="C98" s="8">
        <v>0</v>
      </c>
      <c r="D98" s="8">
        <v>0</v>
      </c>
      <c r="E98" s="8" t="s">
        <v>320</v>
      </c>
      <c r="F98" s="8" t="s">
        <v>324</v>
      </c>
    </row>
    <row r="99" spans="1:6" x14ac:dyDescent="0.3">
      <c r="A99">
        <v>65</v>
      </c>
      <c r="C99" s="8">
        <v>0</v>
      </c>
      <c r="D99" s="8">
        <v>0</v>
      </c>
      <c r="E99" s="8" t="s">
        <v>320</v>
      </c>
      <c r="F99" s="8" t="s">
        <v>324</v>
      </c>
    </row>
    <row r="100" spans="1:6" x14ac:dyDescent="0.3">
      <c r="A100">
        <v>66</v>
      </c>
      <c r="C100" s="8">
        <v>0</v>
      </c>
      <c r="D100" s="8">
        <v>0</v>
      </c>
      <c r="E100" s="8" t="s">
        <v>320</v>
      </c>
      <c r="F100" s="8" t="s">
        <v>324</v>
      </c>
    </row>
    <row r="101" spans="1:6" x14ac:dyDescent="0.3">
      <c r="A101">
        <v>67</v>
      </c>
      <c r="C101" s="8">
        <v>0</v>
      </c>
      <c r="D101" s="8">
        <v>0</v>
      </c>
      <c r="E101" s="8" t="s">
        <v>320</v>
      </c>
      <c r="F101" s="8" t="s">
        <v>324</v>
      </c>
    </row>
    <row r="102" spans="1:6" x14ac:dyDescent="0.3">
      <c r="A102">
        <v>69</v>
      </c>
      <c r="C102" s="8">
        <v>0</v>
      </c>
      <c r="D102" s="8">
        <v>0</v>
      </c>
      <c r="E102" s="8" t="s">
        <v>320</v>
      </c>
      <c r="F102" s="8" t="s">
        <v>324</v>
      </c>
    </row>
    <row r="103" spans="1:6" x14ac:dyDescent="0.3">
      <c r="A103">
        <v>70</v>
      </c>
      <c r="C103" s="8">
        <v>0</v>
      </c>
      <c r="D103" s="8">
        <v>0</v>
      </c>
      <c r="E103" s="8" t="s">
        <v>320</v>
      </c>
      <c r="F103" s="8" t="s">
        <v>324</v>
      </c>
    </row>
    <row r="104" spans="1:6" x14ac:dyDescent="0.3">
      <c r="A104">
        <v>71</v>
      </c>
      <c r="C104" s="8">
        <v>0</v>
      </c>
      <c r="D104" s="8">
        <v>0</v>
      </c>
      <c r="E104" s="8" t="s">
        <v>320</v>
      </c>
      <c r="F104" s="8" t="s">
        <v>324</v>
      </c>
    </row>
    <row r="105" spans="1:6" x14ac:dyDescent="0.3">
      <c r="A105">
        <v>72</v>
      </c>
      <c r="C105" s="8">
        <v>0</v>
      </c>
      <c r="D105" s="8">
        <v>0</v>
      </c>
      <c r="E105" s="8" t="s">
        <v>320</v>
      </c>
      <c r="F105" s="8" t="s">
        <v>324</v>
      </c>
    </row>
    <row r="106" spans="1:6" x14ac:dyDescent="0.3">
      <c r="A106">
        <v>73</v>
      </c>
      <c r="C106" s="8">
        <v>0</v>
      </c>
      <c r="D106" s="8">
        <v>0</v>
      </c>
      <c r="E106" s="8" t="s">
        <v>320</v>
      </c>
      <c r="F106" s="8" t="s">
        <v>324</v>
      </c>
    </row>
    <row r="107" spans="1:6" x14ac:dyDescent="0.3">
      <c r="A107">
        <v>74</v>
      </c>
      <c r="C107" s="8">
        <v>0</v>
      </c>
      <c r="D107" s="8">
        <v>0</v>
      </c>
      <c r="E107" s="8" t="s">
        <v>320</v>
      </c>
      <c r="F107" s="8" t="s">
        <v>324</v>
      </c>
    </row>
    <row r="108" spans="1:6" x14ac:dyDescent="0.3">
      <c r="A108">
        <v>75</v>
      </c>
      <c r="C108" s="8">
        <v>0</v>
      </c>
      <c r="D108" s="8">
        <v>0</v>
      </c>
      <c r="E108" s="8" t="s">
        <v>320</v>
      </c>
      <c r="F108" s="8" t="s">
        <v>324</v>
      </c>
    </row>
    <row r="109" spans="1:6" x14ac:dyDescent="0.3">
      <c r="A109">
        <v>76</v>
      </c>
      <c r="C109" s="8">
        <v>0</v>
      </c>
      <c r="D109" s="8">
        <v>0</v>
      </c>
      <c r="E109" s="8" t="s">
        <v>320</v>
      </c>
      <c r="F109" s="8" t="s">
        <v>324</v>
      </c>
    </row>
    <row r="110" spans="1:6" x14ac:dyDescent="0.3">
      <c r="A110">
        <v>77</v>
      </c>
      <c r="C110" s="8">
        <v>0</v>
      </c>
      <c r="D110" s="8">
        <v>0</v>
      </c>
      <c r="E110" s="8" t="s">
        <v>320</v>
      </c>
      <c r="F110" s="8" t="s">
        <v>324</v>
      </c>
    </row>
    <row r="111" spans="1:6" x14ac:dyDescent="0.3">
      <c r="A111">
        <v>78</v>
      </c>
      <c r="C111" s="8">
        <v>0</v>
      </c>
      <c r="D111" s="8">
        <v>0</v>
      </c>
      <c r="E111" s="8" t="s">
        <v>320</v>
      </c>
      <c r="F111" s="8" t="s">
        <v>324</v>
      </c>
    </row>
    <row r="112" spans="1:6" x14ac:dyDescent="0.3">
      <c r="A112">
        <v>79</v>
      </c>
      <c r="C112" s="8">
        <v>0</v>
      </c>
      <c r="D112" s="8">
        <v>0</v>
      </c>
      <c r="E112" s="8" t="s">
        <v>320</v>
      </c>
      <c r="F112" s="8" t="s">
        <v>324</v>
      </c>
    </row>
    <row r="113" spans="1:6" x14ac:dyDescent="0.3">
      <c r="A113">
        <v>80</v>
      </c>
      <c r="C113" s="8">
        <v>0</v>
      </c>
      <c r="D113" s="8">
        <v>0</v>
      </c>
      <c r="E113" s="8" t="s">
        <v>320</v>
      </c>
      <c r="F113" s="8" t="s">
        <v>324</v>
      </c>
    </row>
    <row r="114" spans="1:6" x14ac:dyDescent="0.3">
      <c r="A114">
        <v>81</v>
      </c>
      <c r="C114" s="8">
        <v>0</v>
      </c>
      <c r="D114" s="8">
        <v>0</v>
      </c>
      <c r="E114" s="8" t="s">
        <v>320</v>
      </c>
      <c r="F114" s="8" t="s">
        <v>324</v>
      </c>
    </row>
    <row r="115" spans="1:6" x14ac:dyDescent="0.3">
      <c r="A115">
        <v>82</v>
      </c>
      <c r="C115" s="8">
        <v>0</v>
      </c>
      <c r="D115" s="8">
        <v>0</v>
      </c>
      <c r="E115" s="8" t="s">
        <v>320</v>
      </c>
      <c r="F115" s="8" t="s">
        <v>324</v>
      </c>
    </row>
    <row r="116" spans="1:6" x14ac:dyDescent="0.3">
      <c r="A116">
        <v>83</v>
      </c>
      <c r="C116" s="8">
        <v>0</v>
      </c>
      <c r="D116" s="8">
        <v>0</v>
      </c>
      <c r="E116" s="8" t="s">
        <v>320</v>
      </c>
      <c r="F116" s="8" t="s">
        <v>324</v>
      </c>
    </row>
    <row r="117" spans="1:6" x14ac:dyDescent="0.3">
      <c r="A117">
        <v>84</v>
      </c>
      <c r="C117" s="8">
        <v>0</v>
      </c>
      <c r="D117" s="8">
        <v>0</v>
      </c>
      <c r="E117" s="8" t="s">
        <v>320</v>
      </c>
      <c r="F117" s="8" t="s">
        <v>324</v>
      </c>
    </row>
    <row r="118" spans="1:6" x14ac:dyDescent="0.3">
      <c r="A118">
        <v>85</v>
      </c>
      <c r="C118" s="8">
        <v>0</v>
      </c>
      <c r="D118" s="8">
        <v>0</v>
      </c>
      <c r="E118" s="8" t="s">
        <v>320</v>
      </c>
      <c r="F118" s="8" t="s">
        <v>324</v>
      </c>
    </row>
    <row r="119" spans="1:6" x14ac:dyDescent="0.3">
      <c r="A119">
        <v>87</v>
      </c>
      <c r="C119" s="8">
        <v>0</v>
      </c>
      <c r="D119" s="8">
        <v>0</v>
      </c>
      <c r="E119" s="8" t="s">
        <v>320</v>
      </c>
      <c r="F119" s="8" t="s">
        <v>324</v>
      </c>
    </row>
    <row r="120" spans="1:6" x14ac:dyDescent="0.3">
      <c r="A120">
        <v>89</v>
      </c>
      <c r="C120" s="8">
        <v>0</v>
      </c>
      <c r="D120" s="8">
        <v>0</v>
      </c>
      <c r="E120" s="8" t="s">
        <v>320</v>
      </c>
      <c r="F120" s="8" t="s">
        <v>324</v>
      </c>
    </row>
    <row r="121" spans="1:6" x14ac:dyDescent="0.3">
      <c r="A121">
        <v>90</v>
      </c>
      <c r="C121" s="8">
        <v>0</v>
      </c>
      <c r="D121" s="8">
        <v>0</v>
      </c>
      <c r="E121" s="8" t="s">
        <v>320</v>
      </c>
      <c r="F121" s="8" t="s">
        <v>324</v>
      </c>
    </row>
    <row r="122" spans="1:6" x14ac:dyDescent="0.3">
      <c r="A122">
        <v>91</v>
      </c>
      <c r="C122" s="8">
        <v>0</v>
      </c>
      <c r="D122" s="8">
        <v>0</v>
      </c>
      <c r="E122" s="8" t="s">
        <v>320</v>
      </c>
      <c r="F122" s="8" t="s">
        <v>324</v>
      </c>
    </row>
    <row r="123" spans="1:6" x14ac:dyDescent="0.3">
      <c r="A123">
        <v>93</v>
      </c>
      <c r="C123" s="8">
        <v>0</v>
      </c>
      <c r="D123" s="8">
        <v>0</v>
      </c>
      <c r="E123" s="8" t="s">
        <v>320</v>
      </c>
      <c r="F123" s="8" t="s">
        <v>324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23"/>
  <sheetViews>
    <sheetView topLeftCell="A97" workbookViewId="0">
      <selection activeCell="A4" sqref="A4:A123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 s="8">
        <v>1</v>
      </c>
      <c r="B4" s="8"/>
      <c r="C4" s="8">
        <v>0</v>
      </c>
      <c r="D4" s="8">
        <v>0</v>
      </c>
      <c r="E4" s="8" t="s">
        <v>320</v>
      </c>
      <c r="F4" s="8" t="s">
        <v>324</v>
      </c>
    </row>
    <row r="5" spans="1:6" x14ac:dyDescent="0.3">
      <c r="A5" s="8">
        <v>2</v>
      </c>
      <c r="B5" s="8"/>
      <c r="C5" s="8">
        <v>0</v>
      </c>
      <c r="D5" s="8">
        <v>0</v>
      </c>
      <c r="E5" s="8" t="s">
        <v>320</v>
      </c>
      <c r="F5" s="8" t="s">
        <v>324</v>
      </c>
    </row>
    <row r="6" spans="1:6" x14ac:dyDescent="0.3">
      <c r="A6" s="8">
        <v>3</v>
      </c>
      <c r="B6" s="8"/>
      <c r="C6" s="8">
        <v>0</v>
      </c>
      <c r="D6" s="8">
        <v>0</v>
      </c>
      <c r="E6" s="8" t="s">
        <v>320</v>
      </c>
      <c r="F6" s="8" t="s">
        <v>324</v>
      </c>
    </row>
    <row r="7" spans="1:6" x14ac:dyDescent="0.3">
      <c r="A7" s="8">
        <v>4</v>
      </c>
      <c r="B7" s="8"/>
      <c r="C7" s="8">
        <v>0</v>
      </c>
      <c r="D7" s="8">
        <v>0</v>
      </c>
      <c r="E7" s="8" t="s">
        <v>320</v>
      </c>
      <c r="F7" s="8" t="s">
        <v>324</v>
      </c>
    </row>
    <row r="8" spans="1:6" x14ac:dyDescent="0.3">
      <c r="A8" s="8">
        <v>5</v>
      </c>
      <c r="B8" s="8"/>
      <c r="C8" s="8">
        <v>0</v>
      </c>
      <c r="D8" s="8">
        <v>0</v>
      </c>
      <c r="E8" s="8" t="s">
        <v>320</v>
      </c>
      <c r="F8" s="8" t="s">
        <v>324</v>
      </c>
    </row>
    <row r="9" spans="1:6" x14ac:dyDescent="0.3">
      <c r="A9" s="8">
        <v>6</v>
      </c>
      <c r="B9" s="8"/>
      <c r="C9" s="8">
        <v>0</v>
      </c>
      <c r="D9" s="8">
        <v>0</v>
      </c>
      <c r="E9" s="8" t="s">
        <v>320</v>
      </c>
      <c r="F9" s="8" t="s">
        <v>324</v>
      </c>
    </row>
    <row r="10" spans="1:6" x14ac:dyDescent="0.3">
      <c r="A10" s="8">
        <v>7</v>
      </c>
      <c r="B10" s="8"/>
      <c r="C10" s="8">
        <v>0</v>
      </c>
      <c r="D10" s="8">
        <v>0</v>
      </c>
      <c r="E10" s="8" t="s">
        <v>320</v>
      </c>
      <c r="F10" s="8" t="s">
        <v>324</v>
      </c>
    </row>
    <row r="11" spans="1:6" x14ac:dyDescent="0.3">
      <c r="A11" s="8">
        <v>8</v>
      </c>
      <c r="B11" s="8"/>
      <c r="C11" s="8">
        <v>0</v>
      </c>
      <c r="D11" s="8">
        <v>0</v>
      </c>
      <c r="E11" s="8" t="s">
        <v>320</v>
      </c>
      <c r="F11" s="8" t="s">
        <v>324</v>
      </c>
    </row>
    <row r="12" spans="1:6" x14ac:dyDescent="0.3">
      <c r="A12" s="8">
        <v>9</v>
      </c>
      <c r="B12" s="8"/>
      <c r="C12" s="8">
        <v>0</v>
      </c>
      <c r="D12" s="8">
        <v>0</v>
      </c>
      <c r="E12" s="8" t="s">
        <v>320</v>
      </c>
      <c r="F12" s="8" t="s">
        <v>324</v>
      </c>
    </row>
    <row r="13" spans="1:6" x14ac:dyDescent="0.3">
      <c r="A13" s="8">
        <v>10</v>
      </c>
      <c r="B13" s="8"/>
      <c r="C13" s="8">
        <v>0</v>
      </c>
      <c r="D13" s="8">
        <v>0</v>
      </c>
      <c r="E13" s="8" t="s">
        <v>320</v>
      </c>
      <c r="F13" s="8" t="s">
        <v>324</v>
      </c>
    </row>
    <row r="14" spans="1:6" x14ac:dyDescent="0.3">
      <c r="A14" s="8">
        <v>11</v>
      </c>
      <c r="B14" s="8"/>
      <c r="C14" s="8">
        <v>0</v>
      </c>
      <c r="D14" s="8">
        <v>0</v>
      </c>
      <c r="E14" s="8" t="s">
        <v>320</v>
      </c>
      <c r="F14" s="8" t="s">
        <v>324</v>
      </c>
    </row>
    <row r="15" spans="1:6" x14ac:dyDescent="0.3">
      <c r="A15" s="8">
        <v>12</v>
      </c>
      <c r="B15" s="8"/>
      <c r="C15" s="8">
        <v>0</v>
      </c>
      <c r="D15" s="8">
        <v>0</v>
      </c>
      <c r="E15" s="8" t="s">
        <v>320</v>
      </c>
      <c r="F15" s="8" t="s">
        <v>324</v>
      </c>
    </row>
    <row r="16" spans="1:6" x14ac:dyDescent="0.3">
      <c r="A16" s="8">
        <v>13</v>
      </c>
      <c r="B16" s="8"/>
      <c r="C16" s="8">
        <v>0</v>
      </c>
      <c r="D16" s="8">
        <v>0</v>
      </c>
      <c r="E16" s="8" t="s">
        <v>320</v>
      </c>
      <c r="F16" s="8" t="s">
        <v>324</v>
      </c>
    </row>
    <row r="17" spans="1:6" x14ac:dyDescent="0.3">
      <c r="A17" s="8">
        <v>14</v>
      </c>
      <c r="B17" s="8"/>
      <c r="C17" s="8">
        <v>0</v>
      </c>
      <c r="D17" s="8">
        <v>0</v>
      </c>
      <c r="E17" s="8" t="s">
        <v>320</v>
      </c>
      <c r="F17" s="8" t="s">
        <v>324</v>
      </c>
    </row>
    <row r="18" spans="1:6" x14ac:dyDescent="0.3">
      <c r="A18" s="8">
        <v>16</v>
      </c>
      <c r="B18" s="8"/>
      <c r="C18" s="8">
        <v>0</v>
      </c>
      <c r="D18" s="8">
        <v>0</v>
      </c>
      <c r="E18" s="8" t="s">
        <v>320</v>
      </c>
      <c r="F18" s="8" t="s">
        <v>324</v>
      </c>
    </row>
    <row r="19" spans="1:6" x14ac:dyDescent="0.3">
      <c r="A19" s="8">
        <v>17</v>
      </c>
      <c r="B19" s="8"/>
      <c r="C19" s="8">
        <v>0</v>
      </c>
      <c r="D19" s="8">
        <v>0</v>
      </c>
      <c r="E19" s="8" t="s">
        <v>320</v>
      </c>
      <c r="F19" s="8" t="s">
        <v>324</v>
      </c>
    </row>
    <row r="20" spans="1:6" x14ac:dyDescent="0.3">
      <c r="A20" s="8">
        <v>18</v>
      </c>
      <c r="B20" s="8"/>
      <c r="C20" s="8">
        <v>0</v>
      </c>
      <c r="D20" s="8">
        <v>0</v>
      </c>
      <c r="E20" s="8" t="s">
        <v>320</v>
      </c>
      <c r="F20" s="8" t="s">
        <v>324</v>
      </c>
    </row>
    <row r="21" spans="1:6" x14ac:dyDescent="0.3">
      <c r="A21" s="8">
        <v>21</v>
      </c>
      <c r="B21" s="8"/>
      <c r="C21" s="8">
        <v>0</v>
      </c>
      <c r="D21" s="8">
        <v>0</v>
      </c>
      <c r="E21" s="8" t="s">
        <v>320</v>
      </c>
      <c r="F21" s="8" t="s">
        <v>324</v>
      </c>
    </row>
    <row r="22" spans="1:6" x14ac:dyDescent="0.3">
      <c r="A22" s="8">
        <v>26</v>
      </c>
      <c r="B22" s="8"/>
      <c r="C22" s="8">
        <v>0</v>
      </c>
      <c r="D22" s="8">
        <v>0</v>
      </c>
      <c r="E22" s="8" t="s">
        <v>320</v>
      </c>
      <c r="F22" s="8" t="s">
        <v>324</v>
      </c>
    </row>
    <row r="23" spans="1:6" x14ac:dyDescent="0.3">
      <c r="A23" s="8">
        <v>28</v>
      </c>
      <c r="B23" s="8"/>
      <c r="C23" s="8">
        <v>0</v>
      </c>
      <c r="D23" s="8">
        <v>0</v>
      </c>
      <c r="E23" s="8" t="s">
        <v>320</v>
      </c>
      <c r="F23" s="8" t="s">
        <v>324</v>
      </c>
    </row>
    <row r="24" spans="1:6" x14ac:dyDescent="0.3">
      <c r="A24" s="8">
        <v>29</v>
      </c>
      <c r="B24" s="8"/>
      <c r="C24" s="8">
        <v>0</v>
      </c>
      <c r="D24" s="8">
        <v>0</v>
      </c>
      <c r="E24" s="8" t="s">
        <v>320</v>
      </c>
      <c r="F24" s="8" t="s">
        <v>324</v>
      </c>
    </row>
    <row r="25" spans="1:6" x14ac:dyDescent="0.3">
      <c r="A25" s="8">
        <v>30</v>
      </c>
      <c r="B25" s="8"/>
      <c r="C25" s="8">
        <v>0</v>
      </c>
      <c r="D25" s="8">
        <v>0</v>
      </c>
      <c r="E25" s="8" t="s">
        <v>320</v>
      </c>
      <c r="F25" s="8" t="s">
        <v>324</v>
      </c>
    </row>
    <row r="26" spans="1:6" x14ac:dyDescent="0.3">
      <c r="A26" s="8">
        <v>32</v>
      </c>
      <c r="B26" s="8"/>
      <c r="C26" s="8">
        <v>0</v>
      </c>
      <c r="D26" s="8">
        <v>0</v>
      </c>
      <c r="E26" s="8" t="s">
        <v>320</v>
      </c>
      <c r="F26" s="8" t="s">
        <v>324</v>
      </c>
    </row>
    <row r="27" spans="1:6" x14ac:dyDescent="0.3">
      <c r="A27" s="8">
        <v>33</v>
      </c>
      <c r="B27" s="8"/>
      <c r="C27" s="8">
        <v>0</v>
      </c>
      <c r="D27" s="8">
        <v>0</v>
      </c>
      <c r="E27" s="8" t="s">
        <v>320</v>
      </c>
      <c r="F27" s="8" t="s">
        <v>324</v>
      </c>
    </row>
    <row r="28" spans="1:6" x14ac:dyDescent="0.3">
      <c r="A28" s="8">
        <v>34</v>
      </c>
      <c r="B28" s="8"/>
      <c r="C28" s="8">
        <v>0</v>
      </c>
      <c r="D28" s="8">
        <v>0</v>
      </c>
      <c r="E28" s="8" t="s">
        <v>320</v>
      </c>
      <c r="F28" s="8" t="s">
        <v>324</v>
      </c>
    </row>
    <row r="29" spans="1:6" x14ac:dyDescent="0.3">
      <c r="A29" s="8">
        <v>38</v>
      </c>
      <c r="B29" s="8"/>
      <c r="C29" s="8">
        <v>0</v>
      </c>
      <c r="D29" s="8">
        <v>0</v>
      </c>
      <c r="E29" s="8" t="s">
        <v>320</v>
      </c>
      <c r="F29" s="8" t="s">
        <v>324</v>
      </c>
    </row>
    <row r="30" spans="1:6" x14ac:dyDescent="0.3">
      <c r="A30" s="8">
        <v>39</v>
      </c>
      <c r="B30" s="8"/>
      <c r="C30" s="8">
        <v>0</v>
      </c>
      <c r="D30" s="8">
        <v>0</v>
      </c>
      <c r="E30" s="8" t="s">
        <v>320</v>
      </c>
      <c r="F30" s="8" t="s">
        <v>324</v>
      </c>
    </row>
    <row r="31" spans="1:6" x14ac:dyDescent="0.3">
      <c r="A31" s="8">
        <v>40</v>
      </c>
      <c r="B31" s="8"/>
      <c r="C31" s="8">
        <v>0</v>
      </c>
      <c r="D31" s="8">
        <v>0</v>
      </c>
      <c r="E31" s="8" t="s">
        <v>320</v>
      </c>
      <c r="F31" s="8" t="s">
        <v>324</v>
      </c>
    </row>
    <row r="32" spans="1:6" x14ac:dyDescent="0.3">
      <c r="A32" s="8">
        <v>41</v>
      </c>
      <c r="B32" s="8"/>
      <c r="C32" s="8">
        <v>0</v>
      </c>
      <c r="D32" s="8">
        <v>0</v>
      </c>
      <c r="E32" s="8" t="s">
        <v>320</v>
      </c>
      <c r="F32" s="8" t="s">
        <v>324</v>
      </c>
    </row>
    <row r="33" spans="1:6" x14ac:dyDescent="0.3">
      <c r="A33" s="8">
        <v>42</v>
      </c>
      <c r="B33" s="8"/>
      <c r="C33" s="8">
        <v>0</v>
      </c>
      <c r="D33" s="8">
        <v>0</v>
      </c>
      <c r="E33" s="8" t="s">
        <v>320</v>
      </c>
      <c r="F33" s="8" t="s">
        <v>324</v>
      </c>
    </row>
    <row r="34" spans="1:6" x14ac:dyDescent="0.3">
      <c r="A34" s="8">
        <v>45</v>
      </c>
      <c r="B34" s="8"/>
      <c r="C34" s="8">
        <v>0</v>
      </c>
      <c r="D34" s="8">
        <v>0</v>
      </c>
      <c r="E34" s="8" t="s">
        <v>320</v>
      </c>
      <c r="F34" s="8" t="s">
        <v>324</v>
      </c>
    </row>
    <row r="35" spans="1:6" x14ac:dyDescent="0.3">
      <c r="A35" s="8">
        <v>46</v>
      </c>
      <c r="B35" s="8"/>
      <c r="C35" s="8">
        <v>0</v>
      </c>
      <c r="D35" s="8">
        <v>0</v>
      </c>
      <c r="E35" s="8" t="s">
        <v>320</v>
      </c>
      <c r="F35" s="8" t="s">
        <v>324</v>
      </c>
    </row>
    <row r="36" spans="1:6" x14ac:dyDescent="0.3">
      <c r="A36" s="8">
        <v>48</v>
      </c>
      <c r="B36" s="8"/>
      <c r="C36" s="8">
        <v>0</v>
      </c>
      <c r="D36" s="8">
        <v>0</v>
      </c>
      <c r="E36" s="8" t="s">
        <v>320</v>
      </c>
      <c r="F36" s="8" t="s">
        <v>324</v>
      </c>
    </row>
    <row r="37" spans="1:6" x14ac:dyDescent="0.3">
      <c r="A37" s="8">
        <v>49</v>
      </c>
      <c r="B37" s="8"/>
      <c r="C37" s="8">
        <v>0</v>
      </c>
      <c r="D37" s="8">
        <v>0</v>
      </c>
      <c r="E37" s="8" t="s">
        <v>320</v>
      </c>
      <c r="F37" s="8" t="s">
        <v>324</v>
      </c>
    </row>
    <row r="38" spans="1:6" x14ac:dyDescent="0.3">
      <c r="A38" s="8">
        <v>50</v>
      </c>
      <c r="B38" s="8"/>
      <c r="C38" s="8">
        <v>0</v>
      </c>
      <c r="D38" s="8">
        <v>0</v>
      </c>
      <c r="E38" s="8" t="s">
        <v>320</v>
      </c>
      <c r="F38" s="8" t="s">
        <v>324</v>
      </c>
    </row>
    <row r="39" spans="1:6" x14ac:dyDescent="0.3">
      <c r="A39" s="8">
        <v>51</v>
      </c>
      <c r="B39" s="8"/>
      <c r="C39" s="8">
        <v>0</v>
      </c>
      <c r="D39" s="8">
        <v>0</v>
      </c>
      <c r="E39" s="8" t="s">
        <v>320</v>
      </c>
      <c r="F39" s="8" t="s">
        <v>324</v>
      </c>
    </row>
    <row r="40" spans="1:6" x14ac:dyDescent="0.3">
      <c r="A40" s="8">
        <v>52</v>
      </c>
      <c r="B40" s="8"/>
      <c r="C40" s="8">
        <v>0</v>
      </c>
      <c r="D40" s="8">
        <v>0</v>
      </c>
      <c r="E40" s="8" t="s">
        <v>320</v>
      </c>
      <c r="F40" s="8" t="s">
        <v>324</v>
      </c>
    </row>
    <row r="41" spans="1:6" x14ac:dyDescent="0.3">
      <c r="A41" s="8">
        <v>53</v>
      </c>
      <c r="B41" s="8"/>
      <c r="C41" s="8">
        <v>0</v>
      </c>
      <c r="D41" s="8">
        <v>0</v>
      </c>
      <c r="E41" s="8" t="s">
        <v>320</v>
      </c>
      <c r="F41" s="8" t="s">
        <v>324</v>
      </c>
    </row>
    <row r="42" spans="1:6" x14ac:dyDescent="0.3">
      <c r="A42" s="8">
        <v>54</v>
      </c>
      <c r="B42" s="8"/>
      <c r="C42" s="8">
        <v>0</v>
      </c>
      <c r="D42" s="8">
        <v>0</v>
      </c>
      <c r="E42" s="8" t="s">
        <v>320</v>
      </c>
      <c r="F42" s="8" t="s">
        <v>324</v>
      </c>
    </row>
    <row r="43" spans="1:6" x14ac:dyDescent="0.3">
      <c r="A43" s="8">
        <v>55</v>
      </c>
      <c r="B43" s="8"/>
      <c r="C43" s="8">
        <v>0</v>
      </c>
      <c r="D43" s="8">
        <v>0</v>
      </c>
      <c r="E43" s="8" t="s">
        <v>320</v>
      </c>
      <c r="F43" s="8" t="s">
        <v>324</v>
      </c>
    </row>
    <row r="44" spans="1:6" x14ac:dyDescent="0.3">
      <c r="A44" s="8">
        <v>56</v>
      </c>
      <c r="B44" s="8"/>
      <c r="C44" s="8">
        <v>0</v>
      </c>
      <c r="D44" s="8">
        <v>0</v>
      </c>
      <c r="E44" s="8" t="s">
        <v>320</v>
      </c>
      <c r="F44" s="8" t="s">
        <v>324</v>
      </c>
    </row>
    <row r="45" spans="1:6" x14ac:dyDescent="0.3">
      <c r="A45" s="8">
        <v>58</v>
      </c>
      <c r="B45" s="8"/>
      <c r="C45" s="8">
        <v>0</v>
      </c>
      <c r="D45" s="8">
        <v>0</v>
      </c>
      <c r="E45" s="8" t="s">
        <v>320</v>
      </c>
      <c r="F45" s="8" t="s">
        <v>324</v>
      </c>
    </row>
    <row r="46" spans="1:6" x14ac:dyDescent="0.3">
      <c r="A46" s="8">
        <v>59</v>
      </c>
      <c r="B46" s="8"/>
      <c r="C46" s="8">
        <v>0</v>
      </c>
      <c r="D46" s="8">
        <v>0</v>
      </c>
      <c r="E46" s="8" t="s">
        <v>320</v>
      </c>
      <c r="F46" s="8" t="s">
        <v>324</v>
      </c>
    </row>
    <row r="47" spans="1:6" x14ac:dyDescent="0.3">
      <c r="A47" s="8">
        <v>60</v>
      </c>
      <c r="B47" s="8"/>
      <c r="C47" s="8">
        <v>0</v>
      </c>
      <c r="D47" s="8">
        <v>0</v>
      </c>
      <c r="E47" s="8" t="s">
        <v>320</v>
      </c>
      <c r="F47" s="8" t="s">
        <v>324</v>
      </c>
    </row>
    <row r="48" spans="1:6" x14ac:dyDescent="0.3">
      <c r="A48" s="8">
        <v>61</v>
      </c>
      <c r="B48" s="8"/>
      <c r="C48" s="8">
        <v>0</v>
      </c>
      <c r="D48" s="8">
        <v>0</v>
      </c>
      <c r="E48" s="8" t="s">
        <v>320</v>
      </c>
      <c r="F48" s="8" t="s">
        <v>324</v>
      </c>
    </row>
    <row r="49" spans="1:6" x14ac:dyDescent="0.3">
      <c r="A49" s="8">
        <v>62</v>
      </c>
      <c r="B49" s="8"/>
      <c r="C49" s="8">
        <v>0</v>
      </c>
      <c r="D49" s="8">
        <v>0</v>
      </c>
      <c r="E49" s="8" t="s">
        <v>320</v>
      </c>
      <c r="F49" s="8" t="s">
        <v>324</v>
      </c>
    </row>
    <row r="50" spans="1:6" x14ac:dyDescent="0.3">
      <c r="A50" s="8">
        <v>64</v>
      </c>
      <c r="B50" s="8"/>
      <c r="C50" s="8">
        <v>0</v>
      </c>
      <c r="D50" s="8">
        <v>0</v>
      </c>
      <c r="E50" s="8" t="s">
        <v>320</v>
      </c>
      <c r="F50" s="8" t="s">
        <v>324</v>
      </c>
    </row>
    <row r="51" spans="1:6" x14ac:dyDescent="0.3">
      <c r="A51" s="8">
        <v>66</v>
      </c>
      <c r="B51" s="8"/>
      <c r="C51" s="8">
        <v>0</v>
      </c>
      <c r="D51" s="8">
        <v>0</v>
      </c>
      <c r="E51" s="8" t="s">
        <v>320</v>
      </c>
      <c r="F51" s="8" t="s">
        <v>324</v>
      </c>
    </row>
    <row r="52" spans="1:6" x14ac:dyDescent="0.3">
      <c r="A52" s="8">
        <v>70</v>
      </c>
      <c r="B52" s="8"/>
      <c r="C52" s="8">
        <v>0</v>
      </c>
      <c r="D52" s="8">
        <v>0</v>
      </c>
      <c r="E52" s="8" t="s">
        <v>320</v>
      </c>
      <c r="F52" s="8" t="s">
        <v>324</v>
      </c>
    </row>
    <row r="53" spans="1:6" x14ac:dyDescent="0.3">
      <c r="A53" s="8">
        <v>71</v>
      </c>
      <c r="B53" s="8"/>
      <c r="C53" s="8">
        <v>0</v>
      </c>
      <c r="D53" s="8">
        <v>0</v>
      </c>
      <c r="E53" s="8" t="s">
        <v>320</v>
      </c>
      <c r="F53" s="8" t="s">
        <v>324</v>
      </c>
    </row>
    <row r="54" spans="1:6" x14ac:dyDescent="0.3">
      <c r="A54" s="8">
        <v>72</v>
      </c>
      <c r="B54" s="8"/>
      <c r="C54" s="8">
        <v>0</v>
      </c>
      <c r="D54" s="8">
        <v>0</v>
      </c>
      <c r="E54" s="8" t="s">
        <v>320</v>
      </c>
      <c r="F54" s="8" t="s">
        <v>324</v>
      </c>
    </row>
    <row r="55" spans="1:6" x14ac:dyDescent="0.3">
      <c r="A55" s="8">
        <v>75</v>
      </c>
      <c r="B55" s="8"/>
      <c r="C55" s="8">
        <v>0</v>
      </c>
      <c r="D55" s="8">
        <v>0</v>
      </c>
      <c r="E55" s="8" t="s">
        <v>320</v>
      </c>
      <c r="F55" s="8" t="s">
        <v>324</v>
      </c>
    </row>
    <row r="56" spans="1:6" x14ac:dyDescent="0.3">
      <c r="A56" s="8">
        <v>76</v>
      </c>
      <c r="B56" s="8"/>
      <c r="C56" s="8">
        <v>0</v>
      </c>
      <c r="D56" s="8">
        <v>0</v>
      </c>
      <c r="E56" s="8" t="s">
        <v>320</v>
      </c>
      <c r="F56" s="8" t="s">
        <v>324</v>
      </c>
    </row>
    <row r="57" spans="1:6" x14ac:dyDescent="0.3">
      <c r="A57" s="8">
        <v>101</v>
      </c>
      <c r="B57" s="8"/>
      <c r="C57" s="8">
        <v>0</v>
      </c>
      <c r="D57" s="8">
        <v>0</v>
      </c>
      <c r="E57" s="8" t="s">
        <v>320</v>
      </c>
      <c r="F57" s="8" t="s">
        <v>324</v>
      </c>
    </row>
    <row r="58" spans="1:6" x14ac:dyDescent="0.3">
      <c r="A58" s="8">
        <v>102</v>
      </c>
      <c r="B58" s="8"/>
      <c r="C58" s="8">
        <v>0</v>
      </c>
      <c r="D58" s="8">
        <v>0</v>
      </c>
      <c r="E58" s="8" t="s">
        <v>320</v>
      </c>
      <c r="F58" s="8" t="s">
        <v>324</v>
      </c>
    </row>
    <row r="59" spans="1:6" x14ac:dyDescent="0.3">
      <c r="A59" s="8">
        <v>103</v>
      </c>
      <c r="B59" s="8"/>
      <c r="C59" s="8">
        <v>0</v>
      </c>
      <c r="D59" s="8">
        <v>0</v>
      </c>
      <c r="E59" s="8" t="s">
        <v>320</v>
      </c>
      <c r="F59" s="8" t="s">
        <v>324</v>
      </c>
    </row>
    <row r="60" spans="1:6" x14ac:dyDescent="0.3">
      <c r="A60" s="8">
        <v>104</v>
      </c>
      <c r="B60" s="8"/>
      <c r="C60" s="8">
        <v>0</v>
      </c>
      <c r="D60" s="8">
        <v>0</v>
      </c>
      <c r="E60" s="8" t="s">
        <v>320</v>
      </c>
      <c r="F60" s="8" t="s">
        <v>324</v>
      </c>
    </row>
    <row r="61" spans="1:6" x14ac:dyDescent="0.3">
      <c r="A61" s="8">
        <v>105</v>
      </c>
      <c r="B61" s="8"/>
      <c r="C61" s="8">
        <v>0</v>
      </c>
      <c r="D61" s="8">
        <v>0</v>
      </c>
      <c r="E61" s="8" t="s">
        <v>320</v>
      </c>
      <c r="F61" s="8" t="s">
        <v>324</v>
      </c>
    </row>
    <row r="62" spans="1:6" x14ac:dyDescent="0.3">
      <c r="A62" s="8">
        <v>106</v>
      </c>
      <c r="B62" s="8"/>
      <c r="C62" s="8">
        <v>0</v>
      </c>
      <c r="D62" s="8">
        <v>0</v>
      </c>
      <c r="E62" s="8" t="s">
        <v>320</v>
      </c>
      <c r="F62" s="8" t="s">
        <v>324</v>
      </c>
    </row>
    <row r="63" spans="1:6" x14ac:dyDescent="0.3">
      <c r="A63" s="8">
        <v>107</v>
      </c>
      <c r="B63" s="8"/>
      <c r="C63" s="8">
        <v>0</v>
      </c>
      <c r="D63" s="8">
        <v>0</v>
      </c>
      <c r="E63" s="8" t="s">
        <v>320</v>
      </c>
      <c r="F63" s="8" t="s">
        <v>324</v>
      </c>
    </row>
    <row r="64" spans="1:6" x14ac:dyDescent="0.3">
      <c r="A64" s="8">
        <v>108</v>
      </c>
      <c r="B64" s="8"/>
      <c r="C64" s="8">
        <v>0</v>
      </c>
      <c r="D64" s="8">
        <v>0</v>
      </c>
      <c r="E64" s="8" t="s">
        <v>320</v>
      </c>
      <c r="F64" s="8" t="s">
        <v>324</v>
      </c>
    </row>
    <row r="65" spans="1:6" x14ac:dyDescent="0.3">
      <c r="A65" s="8">
        <v>109</v>
      </c>
      <c r="B65" s="8"/>
      <c r="C65" s="8">
        <v>0</v>
      </c>
      <c r="D65" s="8">
        <v>0</v>
      </c>
      <c r="E65" s="8" t="s">
        <v>320</v>
      </c>
      <c r="F65" s="8" t="s">
        <v>324</v>
      </c>
    </row>
    <row r="66" spans="1:6" x14ac:dyDescent="0.3">
      <c r="A66" s="8">
        <v>110</v>
      </c>
      <c r="B66" s="8"/>
      <c r="C66" s="8">
        <v>0</v>
      </c>
      <c r="D66" s="8">
        <v>0</v>
      </c>
      <c r="E66" s="8" t="s">
        <v>320</v>
      </c>
      <c r="F66" s="8" t="s">
        <v>324</v>
      </c>
    </row>
    <row r="67" spans="1:6" x14ac:dyDescent="0.3">
      <c r="A67" s="8">
        <v>111</v>
      </c>
      <c r="B67" s="8"/>
      <c r="C67" s="8">
        <v>0</v>
      </c>
      <c r="D67" s="8">
        <v>0</v>
      </c>
      <c r="E67" s="8" t="s">
        <v>320</v>
      </c>
      <c r="F67" s="8" t="s">
        <v>324</v>
      </c>
    </row>
    <row r="68" spans="1:6" x14ac:dyDescent="0.3">
      <c r="A68" s="8">
        <v>112</v>
      </c>
      <c r="B68" s="8"/>
      <c r="C68" s="8">
        <v>0</v>
      </c>
      <c r="D68" s="8">
        <v>0</v>
      </c>
      <c r="E68" s="8" t="s">
        <v>320</v>
      </c>
      <c r="F68" s="8" t="s">
        <v>324</v>
      </c>
    </row>
    <row r="69" spans="1:6" x14ac:dyDescent="0.3">
      <c r="A69" s="8">
        <v>113</v>
      </c>
      <c r="B69" s="8"/>
      <c r="C69" s="8">
        <v>0</v>
      </c>
      <c r="D69" s="8">
        <v>0</v>
      </c>
      <c r="E69" s="8" t="s">
        <v>320</v>
      </c>
      <c r="F69" s="8" t="s">
        <v>324</v>
      </c>
    </row>
    <row r="70" spans="1:6" x14ac:dyDescent="0.3">
      <c r="A70" s="8">
        <v>114</v>
      </c>
      <c r="B70" s="8"/>
      <c r="C70" s="8">
        <v>0</v>
      </c>
      <c r="D70" s="8">
        <v>0</v>
      </c>
      <c r="E70" s="8" t="s">
        <v>320</v>
      </c>
      <c r="F70" s="8" t="s">
        <v>324</v>
      </c>
    </row>
    <row r="71" spans="1:6" x14ac:dyDescent="0.3">
      <c r="A71" s="8">
        <v>115</v>
      </c>
      <c r="B71" s="8"/>
      <c r="C71" s="8">
        <v>0</v>
      </c>
      <c r="D71" s="8">
        <v>0</v>
      </c>
      <c r="E71" s="8" t="s">
        <v>320</v>
      </c>
      <c r="F71" s="8" t="s">
        <v>324</v>
      </c>
    </row>
    <row r="72" spans="1:6" x14ac:dyDescent="0.3">
      <c r="A72" s="8">
        <v>117</v>
      </c>
      <c r="B72" s="8"/>
      <c r="C72" s="8">
        <v>0</v>
      </c>
      <c r="D72" s="8">
        <v>0</v>
      </c>
      <c r="E72" s="8" t="s">
        <v>320</v>
      </c>
      <c r="F72" s="8" t="s">
        <v>324</v>
      </c>
    </row>
    <row r="73" spans="1:6" x14ac:dyDescent="0.3">
      <c r="A73" s="8">
        <v>118</v>
      </c>
      <c r="B73" s="8"/>
      <c r="C73" s="8">
        <v>0</v>
      </c>
      <c r="D73" s="8">
        <v>0</v>
      </c>
      <c r="E73" s="8" t="s">
        <v>320</v>
      </c>
      <c r="F73" s="8" t="s">
        <v>324</v>
      </c>
    </row>
    <row r="74" spans="1:6" x14ac:dyDescent="0.3">
      <c r="A74" s="8">
        <v>120</v>
      </c>
      <c r="B74" s="8"/>
      <c r="C74" s="8">
        <v>0</v>
      </c>
      <c r="D74" s="8">
        <v>0</v>
      </c>
      <c r="E74" s="8" t="s">
        <v>320</v>
      </c>
      <c r="F74" s="8" t="s">
        <v>324</v>
      </c>
    </row>
    <row r="75" spans="1:6" x14ac:dyDescent="0.3">
      <c r="A75" s="8">
        <v>121</v>
      </c>
      <c r="B75" s="8"/>
      <c r="C75" s="8">
        <v>0</v>
      </c>
      <c r="D75" s="8">
        <v>0</v>
      </c>
      <c r="E75" s="8" t="s">
        <v>320</v>
      </c>
      <c r="F75" s="8" t="s">
        <v>324</v>
      </c>
    </row>
    <row r="76" spans="1:6" x14ac:dyDescent="0.3">
      <c r="A76" s="8">
        <v>122</v>
      </c>
      <c r="B76" s="8"/>
      <c r="C76" s="8">
        <v>0</v>
      </c>
      <c r="D76" s="8">
        <v>0</v>
      </c>
      <c r="E76" s="8" t="s">
        <v>320</v>
      </c>
      <c r="F76" s="8" t="s">
        <v>324</v>
      </c>
    </row>
    <row r="77" spans="1:6" x14ac:dyDescent="0.3">
      <c r="A77" s="8">
        <v>124</v>
      </c>
      <c r="B77" s="8"/>
      <c r="C77" s="8">
        <v>0</v>
      </c>
      <c r="D77" s="8">
        <v>0</v>
      </c>
      <c r="E77" s="8" t="s">
        <v>320</v>
      </c>
      <c r="F77" s="8" t="s">
        <v>324</v>
      </c>
    </row>
    <row r="78" spans="1:6" x14ac:dyDescent="0.3">
      <c r="A78" s="8">
        <v>128</v>
      </c>
      <c r="B78" s="8"/>
      <c r="C78" s="8">
        <v>0</v>
      </c>
      <c r="D78" s="8">
        <v>0</v>
      </c>
      <c r="E78" s="8" t="s">
        <v>320</v>
      </c>
      <c r="F78" s="8" t="s">
        <v>324</v>
      </c>
    </row>
    <row r="79" spans="1:6" x14ac:dyDescent="0.3">
      <c r="A79" s="8">
        <v>133</v>
      </c>
      <c r="B79" s="8"/>
      <c r="C79" s="8">
        <v>0</v>
      </c>
      <c r="D79" s="8">
        <v>0</v>
      </c>
      <c r="E79" s="8" t="s">
        <v>320</v>
      </c>
      <c r="F79" s="8" t="s">
        <v>324</v>
      </c>
    </row>
    <row r="80" spans="1:6" x14ac:dyDescent="0.3">
      <c r="A80" s="8">
        <v>140</v>
      </c>
      <c r="B80" s="8"/>
      <c r="C80" s="8">
        <v>0</v>
      </c>
      <c r="D80" s="8">
        <v>0</v>
      </c>
      <c r="E80" s="8" t="s">
        <v>320</v>
      </c>
      <c r="F80" s="8" t="s">
        <v>324</v>
      </c>
    </row>
    <row r="81" spans="1:6" x14ac:dyDescent="0.3">
      <c r="A81" s="8">
        <v>142</v>
      </c>
      <c r="B81" s="8"/>
      <c r="C81" s="8">
        <v>0</v>
      </c>
      <c r="D81" s="8">
        <v>0</v>
      </c>
      <c r="E81" s="8" t="s">
        <v>320</v>
      </c>
      <c r="F81" s="8" t="s">
        <v>324</v>
      </c>
    </row>
    <row r="82" spans="1:6" x14ac:dyDescent="0.3">
      <c r="A82" s="8">
        <v>158</v>
      </c>
      <c r="B82" s="8"/>
      <c r="C82" s="8">
        <v>0</v>
      </c>
      <c r="D82" s="8">
        <v>0</v>
      </c>
      <c r="E82" s="8" t="s">
        <v>320</v>
      </c>
      <c r="F82" s="8" t="s">
        <v>324</v>
      </c>
    </row>
    <row r="83" spans="1:6" x14ac:dyDescent="0.3">
      <c r="A83" s="8">
        <v>162</v>
      </c>
      <c r="B83" s="8"/>
      <c r="C83" s="8">
        <v>0</v>
      </c>
      <c r="D83" s="8">
        <v>0</v>
      </c>
      <c r="E83" s="8" t="s">
        <v>320</v>
      </c>
      <c r="F83" s="8" t="s">
        <v>324</v>
      </c>
    </row>
    <row r="84" spans="1:6" x14ac:dyDescent="0.3">
      <c r="A84" s="8">
        <v>164</v>
      </c>
      <c r="B84" s="8"/>
      <c r="C84" s="8">
        <v>0</v>
      </c>
      <c r="D84" s="8">
        <v>0</v>
      </c>
      <c r="E84" s="8" t="s">
        <v>320</v>
      </c>
      <c r="F84" s="8" t="s">
        <v>324</v>
      </c>
    </row>
    <row r="85" spans="1:6" x14ac:dyDescent="0.3">
      <c r="A85" s="8">
        <v>165</v>
      </c>
      <c r="B85" s="8"/>
      <c r="C85" s="8">
        <v>0</v>
      </c>
      <c r="D85" s="8">
        <v>0</v>
      </c>
      <c r="E85" s="8" t="s">
        <v>320</v>
      </c>
      <c r="F85" s="8" t="s">
        <v>324</v>
      </c>
    </row>
    <row r="86" spans="1:6" x14ac:dyDescent="0.3">
      <c r="A86" s="8">
        <v>166</v>
      </c>
      <c r="B86" s="8"/>
      <c r="C86" s="8">
        <v>0</v>
      </c>
      <c r="D86" s="8">
        <v>0</v>
      </c>
      <c r="E86" s="8" t="s">
        <v>320</v>
      </c>
      <c r="F86" s="8" t="s">
        <v>324</v>
      </c>
    </row>
    <row r="87" spans="1:6" x14ac:dyDescent="0.3">
      <c r="A87" s="8">
        <v>168</v>
      </c>
      <c r="B87" s="8"/>
      <c r="C87" s="8">
        <v>0</v>
      </c>
      <c r="D87" s="8">
        <v>0</v>
      </c>
      <c r="E87" s="8" t="s">
        <v>320</v>
      </c>
      <c r="F87" s="8" t="s">
        <v>324</v>
      </c>
    </row>
    <row r="88" spans="1:6" x14ac:dyDescent="0.3">
      <c r="A88" s="8">
        <v>169</v>
      </c>
      <c r="B88" s="8"/>
      <c r="C88" s="8">
        <v>0</v>
      </c>
      <c r="D88" s="8">
        <v>0</v>
      </c>
      <c r="E88" s="8" t="s">
        <v>320</v>
      </c>
      <c r="F88" s="8" t="s">
        <v>324</v>
      </c>
    </row>
    <row r="89" spans="1:6" x14ac:dyDescent="0.3">
      <c r="A89" s="8">
        <v>170</v>
      </c>
      <c r="B89" s="8"/>
      <c r="C89" s="8">
        <v>0</v>
      </c>
      <c r="D89" s="8">
        <v>0</v>
      </c>
      <c r="E89" s="8" t="s">
        <v>320</v>
      </c>
      <c r="F89" s="8" t="s">
        <v>324</v>
      </c>
    </row>
    <row r="90" spans="1:6" x14ac:dyDescent="0.3">
      <c r="A90" s="8">
        <v>174</v>
      </c>
      <c r="B90" s="8"/>
      <c r="C90" s="8">
        <v>0</v>
      </c>
      <c r="D90" s="8">
        <v>0</v>
      </c>
      <c r="E90" s="8" t="s">
        <v>320</v>
      </c>
      <c r="F90" s="8" t="s">
        <v>324</v>
      </c>
    </row>
    <row r="91" spans="1:6" x14ac:dyDescent="0.3">
      <c r="A91" s="8">
        <v>175</v>
      </c>
      <c r="B91" s="8"/>
      <c r="C91" s="8">
        <v>0</v>
      </c>
      <c r="D91" s="8">
        <v>0</v>
      </c>
      <c r="E91" s="8" t="s">
        <v>320</v>
      </c>
      <c r="F91" s="8" t="s">
        <v>324</v>
      </c>
    </row>
    <row r="92" spans="1:6" x14ac:dyDescent="0.3">
      <c r="A92" s="8">
        <v>176</v>
      </c>
      <c r="B92" s="8"/>
      <c r="C92" s="8">
        <v>0</v>
      </c>
      <c r="D92" s="8">
        <v>0</v>
      </c>
      <c r="E92" s="8" t="s">
        <v>320</v>
      </c>
      <c r="F92" s="8" t="s">
        <v>324</v>
      </c>
    </row>
    <row r="93" spans="1:6" x14ac:dyDescent="0.3">
      <c r="A93" s="8">
        <v>181</v>
      </c>
      <c r="B93" s="8"/>
      <c r="C93" s="8">
        <v>0</v>
      </c>
      <c r="D93" s="8">
        <v>0</v>
      </c>
      <c r="E93" s="8" t="s">
        <v>320</v>
      </c>
      <c r="F93" s="8" t="s">
        <v>324</v>
      </c>
    </row>
    <row r="94" spans="1:6" x14ac:dyDescent="0.3">
      <c r="A94" s="8">
        <v>182</v>
      </c>
      <c r="B94" s="8"/>
      <c r="C94" s="8">
        <v>0</v>
      </c>
      <c r="D94" s="8">
        <v>0</v>
      </c>
      <c r="E94" s="8" t="s">
        <v>320</v>
      </c>
      <c r="F94" s="8" t="s">
        <v>324</v>
      </c>
    </row>
    <row r="95" spans="1:6" x14ac:dyDescent="0.3">
      <c r="A95" s="8">
        <v>183</v>
      </c>
      <c r="B95" s="8"/>
      <c r="C95" s="8">
        <v>0</v>
      </c>
      <c r="D95" s="8">
        <v>0</v>
      </c>
      <c r="E95" s="8" t="s">
        <v>320</v>
      </c>
      <c r="F95" s="8" t="s">
        <v>324</v>
      </c>
    </row>
    <row r="96" spans="1:6" x14ac:dyDescent="0.3">
      <c r="A96" s="8">
        <v>184</v>
      </c>
      <c r="B96" s="8"/>
      <c r="C96" s="8">
        <v>0</v>
      </c>
      <c r="D96" s="8">
        <v>0</v>
      </c>
      <c r="E96" s="8" t="s">
        <v>320</v>
      </c>
      <c r="F96" s="8" t="s">
        <v>324</v>
      </c>
    </row>
    <row r="97" spans="1:6" x14ac:dyDescent="0.3">
      <c r="A97" s="8">
        <v>62</v>
      </c>
      <c r="B97" s="8"/>
      <c r="C97" s="8">
        <v>0</v>
      </c>
      <c r="D97" s="8">
        <v>0</v>
      </c>
      <c r="E97" s="8" t="s">
        <v>320</v>
      </c>
      <c r="F97" s="8" t="s">
        <v>324</v>
      </c>
    </row>
    <row r="98" spans="1:6" x14ac:dyDescent="0.3">
      <c r="A98" s="8">
        <v>63</v>
      </c>
      <c r="B98" s="8"/>
      <c r="C98" s="8">
        <v>0</v>
      </c>
      <c r="D98" s="8">
        <v>0</v>
      </c>
      <c r="E98" s="8" t="s">
        <v>320</v>
      </c>
      <c r="F98" s="8" t="s">
        <v>324</v>
      </c>
    </row>
    <row r="99" spans="1:6" x14ac:dyDescent="0.3">
      <c r="A99" s="8">
        <v>65</v>
      </c>
      <c r="B99" s="8"/>
      <c r="C99" s="8">
        <v>0</v>
      </c>
      <c r="D99" s="8">
        <v>0</v>
      </c>
      <c r="E99" s="8" t="s">
        <v>320</v>
      </c>
      <c r="F99" s="8" t="s">
        <v>324</v>
      </c>
    </row>
    <row r="100" spans="1:6" x14ac:dyDescent="0.3">
      <c r="A100" s="8">
        <v>66</v>
      </c>
      <c r="B100" s="8"/>
      <c r="C100" s="8">
        <v>0</v>
      </c>
      <c r="D100" s="8">
        <v>0</v>
      </c>
      <c r="E100" s="8" t="s">
        <v>320</v>
      </c>
      <c r="F100" s="8" t="s">
        <v>324</v>
      </c>
    </row>
    <row r="101" spans="1:6" x14ac:dyDescent="0.3">
      <c r="A101" s="8">
        <v>67</v>
      </c>
      <c r="B101" s="8"/>
      <c r="C101" s="8">
        <v>0</v>
      </c>
      <c r="D101" s="8">
        <v>0</v>
      </c>
      <c r="E101" s="8" t="s">
        <v>320</v>
      </c>
      <c r="F101" s="8" t="s">
        <v>324</v>
      </c>
    </row>
    <row r="102" spans="1:6" x14ac:dyDescent="0.3">
      <c r="A102" s="8">
        <v>69</v>
      </c>
      <c r="B102" s="8"/>
      <c r="C102" s="8">
        <v>0</v>
      </c>
      <c r="D102" s="8">
        <v>0</v>
      </c>
      <c r="E102" s="8" t="s">
        <v>320</v>
      </c>
      <c r="F102" s="8" t="s">
        <v>324</v>
      </c>
    </row>
    <row r="103" spans="1:6" x14ac:dyDescent="0.3">
      <c r="A103" s="8">
        <v>70</v>
      </c>
      <c r="B103" s="8"/>
      <c r="C103" s="8">
        <v>0</v>
      </c>
      <c r="D103" s="8">
        <v>0</v>
      </c>
      <c r="E103" s="8" t="s">
        <v>320</v>
      </c>
      <c r="F103" s="8" t="s">
        <v>324</v>
      </c>
    </row>
    <row r="104" spans="1:6" x14ac:dyDescent="0.3">
      <c r="A104" s="8">
        <v>71</v>
      </c>
      <c r="B104" s="8"/>
      <c r="C104" s="8">
        <v>0</v>
      </c>
      <c r="D104" s="8">
        <v>0</v>
      </c>
      <c r="E104" s="8" t="s">
        <v>320</v>
      </c>
      <c r="F104" s="8" t="s">
        <v>324</v>
      </c>
    </row>
    <row r="105" spans="1:6" x14ac:dyDescent="0.3">
      <c r="A105" s="8">
        <v>72</v>
      </c>
      <c r="B105" s="8"/>
      <c r="C105" s="8">
        <v>0</v>
      </c>
      <c r="D105" s="8">
        <v>0</v>
      </c>
      <c r="E105" s="8" t="s">
        <v>320</v>
      </c>
      <c r="F105" s="8" t="s">
        <v>324</v>
      </c>
    </row>
    <row r="106" spans="1:6" x14ac:dyDescent="0.3">
      <c r="A106" s="8">
        <v>73</v>
      </c>
      <c r="B106" s="8"/>
      <c r="C106" s="8">
        <v>0</v>
      </c>
      <c r="D106" s="8">
        <v>0</v>
      </c>
      <c r="E106" s="8" t="s">
        <v>320</v>
      </c>
      <c r="F106" s="8" t="s">
        <v>324</v>
      </c>
    </row>
    <row r="107" spans="1:6" x14ac:dyDescent="0.3">
      <c r="A107" s="8">
        <v>74</v>
      </c>
      <c r="B107" s="8"/>
      <c r="C107" s="8">
        <v>0</v>
      </c>
      <c r="D107" s="8">
        <v>0</v>
      </c>
      <c r="E107" s="8" t="s">
        <v>320</v>
      </c>
      <c r="F107" s="8" t="s">
        <v>324</v>
      </c>
    </row>
    <row r="108" spans="1:6" x14ac:dyDescent="0.3">
      <c r="A108" s="8">
        <v>75</v>
      </c>
      <c r="B108" s="8"/>
      <c r="C108" s="8">
        <v>0</v>
      </c>
      <c r="D108" s="8">
        <v>0</v>
      </c>
      <c r="E108" s="8" t="s">
        <v>320</v>
      </c>
      <c r="F108" s="8" t="s">
        <v>324</v>
      </c>
    </row>
    <row r="109" spans="1:6" x14ac:dyDescent="0.3">
      <c r="A109" s="8">
        <v>76</v>
      </c>
      <c r="B109" s="8"/>
      <c r="C109" s="8">
        <v>0</v>
      </c>
      <c r="D109" s="8">
        <v>0</v>
      </c>
      <c r="E109" s="8" t="s">
        <v>320</v>
      </c>
      <c r="F109" s="8" t="s">
        <v>324</v>
      </c>
    </row>
    <row r="110" spans="1:6" x14ac:dyDescent="0.3">
      <c r="A110" s="8">
        <v>77</v>
      </c>
      <c r="B110" s="8"/>
      <c r="C110" s="8">
        <v>0</v>
      </c>
      <c r="D110" s="8">
        <v>0</v>
      </c>
      <c r="E110" s="8" t="s">
        <v>320</v>
      </c>
      <c r="F110" s="8" t="s">
        <v>324</v>
      </c>
    </row>
    <row r="111" spans="1:6" x14ac:dyDescent="0.3">
      <c r="A111" s="8">
        <v>78</v>
      </c>
      <c r="B111" s="8"/>
      <c r="C111" s="8">
        <v>0</v>
      </c>
      <c r="D111" s="8">
        <v>0</v>
      </c>
      <c r="E111" s="8" t="s">
        <v>320</v>
      </c>
      <c r="F111" s="8" t="s">
        <v>324</v>
      </c>
    </row>
    <row r="112" spans="1:6" x14ac:dyDescent="0.3">
      <c r="A112" s="8">
        <v>79</v>
      </c>
      <c r="B112" s="8"/>
      <c r="C112" s="8">
        <v>0</v>
      </c>
      <c r="D112" s="8">
        <v>0</v>
      </c>
      <c r="E112" s="8" t="s">
        <v>320</v>
      </c>
      <c r="F112" s="8" t="s">
        <v>324</v>
      </c>
    </row>
    <row r="113" spans="1:6" x14ac:dyDescent="0.3">
      <c r="A113" s="8">
        <v>80</v>
      </c>
      <c r="B113" s="8"/>
      <c r="C113" s="8">
        <v>0</v>
      </c>
      <c r="D113" s="8">
        <v>0</v>
      </c>
      <c r="E113" s="8" t="s">
        <v>320</v>
      </c>
      <c r="F113" s="8" t="s">
        <v>324</v>
      </c>
    </row>
    <row r="114" spans="1:6" x14ac:dyDescent="0.3">
      <c r="A114" s="8">
        <v>81</v>
      </c>
      <c r="B114" s="8"/>
      <c r="C114" s="8">
        <v>0</v>
      </c>
      <c r="D114" s="8">
        <v>0</v>
      </c>
      <c r="E114" s="8" t="s">
        <v>320</v>
      </c>
      <c r="F114" s="8" t="s">
        <v>324</v>
      </c>
    </row>
    <row r="115" spans="1:6" x14ac:dyDescent="0.3">
      <c r="A115" s="8">
        <v>82</v>
      </c>
      <c r="B115" s="8"/>
      <c r="C115" s="8">
        <v>0</v>
      </c>
      <c r="D115" s="8">
        <v>0</v>
      </c>
      <c r="E115" s="8" t="s">
        <v>320</v>
      </c>
      <c r="F115" s="8" t="s">
        <v>324</v>
      </c>
    </row>
    <row r="116" spans="1:6" x14ac:dyDescent="0.3">
      <c r="A116" s="8">
        <v>83</v>
      </c>
      <c r="B116" s="8"/>
      <c r="C116" s="8">
        <v>0</v>
      </c>
      <c r="D116" s="8">
        <v>0</v>
      </c>
      <c r="E116" s="8" t="s">
        <v>320</v>
      </c>
      <c r="F116" s="8" t="s">
        <v>324</v>
      </c>
    </row>
    <row r="117" spans="1:6" x14ac:dyDescent="0.3">
      <c r="A117" s="8">
        <v>84</v>
      </c>
      <c r="B117" s="8"/>
      <c r="C117" s="8">
        <v>0</v>
      </c>
      <c r="D117" s="8">
        <v>0</v>
      </c>
      <c r="E117" s="8" t="s">
        <v>320</v>
      </c>
      <c r="F117" s="8" t="s">
        <v>324</v>
      </c>
    </row>
    <row r="118" spans="1:6" x14ac:dyDescent="0.3">
      <c r="A118" s="8">
        <v>85</v>
      </c>
      <c r="B118" s="8"/>
      <c r="C118" s="8">
        <v>0</v>
      </c>
      <c r="D118" s="8">
        <v>0</v>
      </c>
      <c r="E118" s="8" t="s">
        <v>320</v>
      </c>
      <c r="F118" s="8" t="s">
        <v>324</v>
      </c>
    </row>
    <row r="119" spans="1:6" x14ac:dyDescent="0.3">
      <c r="A119" s="8">
        <v>87</v>
      </c>
      <c r="B119" s="8"/>
      <c r="C119" s="8">
        <v>0</v>
      </c>
      <c r="D119" s="8">
        <v>0</v>
      </c>
      <c r="E119" s="8" t="s">
        <v>320</v>
      </c>
      <c r="F119" s="8" t="s">
        <v>324</v>
      </c>
    </row>
    <row r="120" spans="1:6" x14ac:dyDescent="0.3">
      <c r="A120" s="8">
        <v>89</v>
      </c>
      <c r="B120" s="8"/>
      <c r="C120" s="8">
        <v>0</v>
      </c>
      <c r="D120" s="8">
        <v>0</v>
      </c>
      <c r="E120" s="8" t="s">
        <v>320</v>
      </c>
      <c r="F120" s="8" t="s">
        <v>324</v>
      </c>
    </row>
    <row r="121" spans="1:6" x14ac:dyDescent="0.3">
      <c r="A121" s="8">
        <v>90</v>
      </c>
      <c r="B121" s="8"/>
      <c r="C121" s="8">
        <v>0</v>
      </c>
      <c r="D121" s="8">
        <v>0</v>
      </c>
      <c r="E121" s="8" t="s">
        <v>320</v>
      </c>
      <c r="F121" s="8" t="s">
        <v>324</v>
      </c>
    </row>
    <row r="122" spans="1:6" x14ac:dyDescent="0.3">
      <c r="A122" s="8">
        <v>91</v>
      </c>
      <c r="B122" s="8"/>
      <c r="C122" s="8">
        <v>0</v>
      </c>
      <c r="D122" s="8">
        <v>0</v>
      </c>
      <c r="E122" s="8" t="s">
        <v>320</v>
      </c>
      <c r="F122" s="8" t="s">
        <v>324</v>
      </c>
    </row>
    <row r="123" spans="1:6" x14ac:dyDescent="0.3">
      <c r="A123" s="8">
        <v>93</v>
      </c>
      <c r="B123" s="8"/>
      <c r="C123" s="8">
        <v>0</v>
      </c>
      <c r="D123" s="8">
        <v>0</v>
      </c>
      <c r="E123" s="8" t="s">
        <v>320</v>
      </c>
      <c r="F123" s="8" t="s">
        <v>324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23"/>
  <sheetViews>
    <sheetView topLeftCell="A60" workbookViewId="0">
      <selection activeCell="D11" sqref="D10:D11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s="8" t="s">
        <v>411</v>
      </c>
      <c r="C4" s="8" t="s">
        <v>411</v>
      </c>
    </row>
    <row r="5" spans="1:3" x14ac:dyDescent="0.3">
      <c r="A5">
        <v>2</v>
      </c>
      <c r="B5" s="8" t="s">
        <v>411</v>
      </c>
      <c r="C5" s="8" t="s">
        <v>411</v>
      </c>
    </row>
    <row r="6" spans="1:3" x14ac:dyDescent="0.3">
      <c r="A6">
        <v>3</v>
      </c>
      <c r="B6" s="8" t="s">
        <v>411</v>
      </c>
      <c r="C6" s="8" t="s">
        <v>411</v>
      </c>
    </row>
    <row r="7" spans="1:3" x14ac:dyDescent="0.3">
      <c r="A7">
        <v>4</v>
      </c>
      <c r="B7" s="8" t="s">
        <v>411</v>
      </c>
      <c r="C7" s="8" t="s">
        <v>411</v>
      </c>
    </row>
    <row r="8" spans="1:3" x14ac:dyDescent="0.3">
      <c r="A8">
        <v>5</v>
      </c>
      <c r="B8" s="8" t="s">
        <v>411</v>
      </c>
      <c r="C8" s="8" t="s">
        <v>411</v>
      </c>
    </row>
    <row r="9" spans="1:3" x14ac:dyDescent="0.3">
      <c r="A9">
        <v>6</v>
      </c>
      <c r="B9" s="8" t="s">
        <v>411</v>
      </c>
      <c r="C9" s="8" t="s">
        <v>411</v>
      </c>
    </row>
    <row r="10" spans="1:3" x14ac:dyDescent="0.3">
      <c r="A10">
        <v>7</v>
      </c>
      <c r="B10" s="8" t="s">
        <v>411</v>
      </c>
      <c r="C10" s="8" t="s">
        <v>411</v>
      </c>
    </row>
    <row r="11" spans="1:3" x14ac:dyDescent="0.3">
      <c r="A11">
        <v>8</v>
      </c>
      <c r="B11" s="8" t="s">
        <v>411</v>
      </c>
      <c r="C11" s="8" t="s">
        <v>411</v>
      </c>
    </row>
    <row r="12" spans="1:3" x14ac:dyDescent="0.3">
      <c r="A12">
        <v>9</v>
      </c>
      <c r="B12" s="8" t="s">
        <v>411</v>
      </c>
      <c r="C12" s="8" t="s">
        <v>411</v>
      </c>
    </row>
    <row r="13" spans="1:3" x14ac:dyDescent="0.3">
      <c r="A13">
        <v>10</v>
      </c>
      <c r="B13" s="8" t="s">
        <v>411</v>
      </c>
      <c r="C13" s="8" t="s">
        <v>411</v>
      </c>
    </row>
    <row r="14" spans="1:3" x14ac:dyDescent="0.3">
      <c r="A14">
        <v>11</v>
      </c>
      <c r="B14" s="8" t="s">
        <v>411</v>
      </c>
      <c r="C14" s="8" t="s">
        <v>411</v>
      </c>
    </row>
    <row r="15" spans="1:3" x14ac:dyDescent="0.3">
      <c r="A15">
        <v>12</v>
      </c>
      <c r="B15" s="8" t="s">
        <v>411</v>
      </c>
      <c r="C15" s="8" t="s">
        <v>411</v>
      </c>
    </row>
    <row r="16" spans="1:3" x14ac:dyDescent="0.3">
      <c r="A16">
        <v>13</v>
      </c>
      <c r="B16" s="8" t="s">
        <v>411</v>
      </c>
      <c r="C16" s="8" t="s">
        <v>411</v>
      </c>
    </row>
    <row r="17" spans="1:3" x14ac:dyDescent="0.3">
      <c r="A17">
        <v>14</v>
      </c>
      <c r="B17" s="8" t="s">
        <v>411</v>
      </c>
      <c r="C17" s="8" t="s">
        <v>411</v>
      </c>
    </row>
    <row r="18" spans="1:3" x14ac:dyDescent="0.3">
      <c r="A18">
        <v>16</v>
      </c>
      <c r="B18" s="8" t="s">
        <v>411</v>
      </c>
      <c r="C18" s="8" t="s">
        <v>411</v>
      </c>
    </row>
    <row r="19" spans="1:3" x14ac:dyDescent="0.3">
      <c r="A19">
        <v>17</v>
      </c>
      <c r="B19" s="8" t="s">
        <v>411</v>
      </c>
      <c r="C19" s="8" t="s">
        <v>411</v>
      </c>
    </row>
    <row r="20" spans="1:3" x14ac:dyDescent="0.3">
      <c r="A20">
        <v>18</v>
      </c>
      <c r="B20" s="8" t="s">
        <v>411</v>
      </c>
      <c r="C20" s="8" t="s">
        <v>411</v>
      </c>
    </row>
    <row r="21" spans="1:3" x14ac:dyDescent="0.3">
      <c r="A21">
        <v>21</v>
      </c>
      <c r="B21" s="8" t="s">
        <v>411</v>
      </c>
      <c r="C21" s="8" t="s">
        <v>411</v>
      </c>
    </row>
    <row r="22" spans="1:3" x14ac:dyDescent="0.3">
      <c r="A22">
        <v>26</v>
      </c>
      <c r="B22" s="8" t="s">
        <v>411</v>
      </c>
      <c r="C22" s="8" t="s">
        <v>411</v>
      </c>
    </row>
    <row r="23" spans="1:3" x14ac:dyDescent="0.3">
      <c r="A23">
        <v>28</v>
      </c>
      <c r="B23" s="8" t="s">
        <v>411</v>
      </c>
      <c r="C23" s="8" t="s">
        <v>411</v>
      </c>
    </row>
    <row r="24" spans="1:3" x14ac:dyDescent="0.3">
      <c r="A24">
        <v>29</v>
      </c>
      <c r="B24" s="8" t="s">
        <v>411</v>
      </c>
      <c r="C24" s="8" t="s">
        <v>411</v>
      </c>
    </row>
    <row r="25" spans="1:3" x14ac:dyDescent="0.3">
      <c r="A25">
        <v>30</v>
      </c>
      <c r="B25" s="8" t="s">
        <v>411</v>
      </c>
      <c r="C25" s="8" t="s">
        <v>411</v>
      </c>
    </row>
    <row r="26" spans="1:3" x14ac:dyDescent="0.3">
      <c r="A26">
        <v>32</v>
      </c>
      <c r="B26" s="8" t="s">
        <v>411</v>
      </c>
      <c r="C26" s="8" t="s">
        <v>411</v>
      </c>
    </row>
    <row r="27" spans="1:3" x14ac:dyDescent="0.3">
      <c r="A27">
        <v>33</v>
      </c>
      <c r="B27" s="8" t="s">
        <v>411</v>
      </c>
      <c r="C27" s="8" t="s">
        <v>411</v>
      </c>
    </row>
    <row r="28" spans="1:3" x14ac:dyDescent="0.3">
      <c r="A28">
        <v>34</v>
      </c>
      <c r="B28" s="8" t="s">
        <v>411</v>
      </c>
      <c r="C28" s="8" t="s">
        <v>411</v>
      </c>
    </row>
    <row r="29" spans="1:3" x14ac:dyDescent="0.3">
      <c r="A29">
        <v>38</v>
      </c>
      <c r="B29" s="8" t="s">
        <v>411</v>
      </c>
      <c r="C29" s="8" t="s">
        <v>411</v>
      </c>
    </row>
    <row r="30" spans="1:3" x14ac:dyDescent="0.3">
      <c r="A30">
        <v>39</v>
      </c>
      <c r="B30" s="8" t="s">
        <v>411</v>
      </c>
      <c r="C30" s="8" t="s">
        <v>411</v>
      </c>
    </row>
    <row r="31" spans="1:3" x14ac:dyDescent="0.3">
      <c r="A31">
        <v>40</v>
      </c>
      <c r="B31" s="8" t="s">
        <v>411</v>
      </c>
      <c r="C31" s="8" t="s">
        <v>411</v>
      </c>
    </row>
    <row r="32" spans="1:3" x14ac:dyDescent="0.3">
      <c r="A32">
        <v>41</v>
      </c>
      <c r="B32" s="8" t="s">
        <v>411</v>
      </c>
      <c r="C32" s="8" t="s">
        <v>411</v>
      </c>
    </row>
    <row r="33" spans="1:3" x14ac:dyDescent="0.3">
      <c r="A33">
        <v>42</v>
      </c>
      <c r="B33" s="8" t="s">
        <v>411</v>
      </c>
      <c r="C33" s="8" t="s">
        <v>411</v>
      </c>
    </row>
    <row r="34" spans="1:3" x14ac:dyDescent="0.3">
      <c r="A34">
        <v>45</v>
      </c>
      <c r="B34" s="8" t="s">
        <v>411</v>
      </c>
      <c r="C34" s="8" t="s">
        <v>411</v>
      </c>
    </row>
    <row r="35" spans="1:3" x14ac:dyDescent="0.3">
      <c r="A35">
        <v>46</v>
      </c>
      <c r="B35" s="8" t="s">
        <v>411</v>
      </c>
      <c r="C35" s="8" t="s">
        <v>411</v>
      </c>
    </row>
    <row r="36" spans="1:3" x14ac:dyDescent="0.3">
      <c r="A36">
        <v>48</v>
      </c>
      <c r="B36" s="8" t="s">
        <v>411</v>
      </c>
      <c r="C36" s="8" t="s">
        <v>411</v>
      </c>
    </row>
    <row r="37" spans="1:3" x14ac:dyDescent="0.3">
      <c r="A37">
        <v>49</v>
      </c>
      <c r="B37" s="8" t="s">
        <v>411</v>
      </c>
      <c r="C37" s="8" t="s">
        <v>411</v>
      </c>
    </row>
    <row r="38" spans="1:3" x14ac:dyDescent="0.3">
      <c r="A38">
        <v>50</v>
      </c>
      <c r="B38" s="8" t="s">
        <v>411</v>
      </c>
      <c r="C38" s="8" t="s">
        <v>411</v>
      </c>
    </row>
    <row r="39" spans="1:3" x14ac:dyDescent="0.3">
      <c r="A39">
        <v>51</v>
      </c>
      <c r="B39" s="8" t="s">
        <v>411</v>
      </c>
      <c r="C39" s="8" t="s">
        <v>411</v>
      </c>
    </row>
    <row r="40" spans="1:3" x14ac:dyDescent="0.3">
      <c r="A40">
        <v>52</v>
      </c>
      <c r="B40" s="8" t="s">
        <v>411</v>
      </c>
      <c r="C40" s="8" t="s">
        <v>411</v>
      </c>
    </row>
    <row r="41" spans="1:3" x14ac:dyDescent="0.3">
      <c r="A41">
        <v>53</v>
      </c>
      <c r="B41" s="8" t="s">
        <v>411</v>
      </c>
      <c r="C41" s="8" t="s">
        <v>411</v>
      </c>
    </row>
    <row r="42" spans="1:3" x14ac:dyDescent="0.3">
      <c r="A42">
        <v>54</v>
      </c>
      <c r="B42" s="8" t="s">
        <v>411</v>
      </c>
      <c r="C42" s="8" t="s">
        <v>411</v>
      </c>
    </row>
    <row r="43" spans="1:3" x14ac:dyDescent="0.3">
      <c r="A43">
        <v>55</v>
      </c>
      <c r="B43" s="8" t="s">
        <v>411</v>
      </c>
      <c r="C43" s="8" t="s">
        <v>411</v>
      </c>
    </row>
    <row r="44" spans="1:3" x14ac:dyDescent="0.3">
      <c r="A44">
        <v>56</v>
      </c>
      <c r="B44" s="8" t="s">
        <v>411</v>
      </c>
      <c r="C44" s="8" t="s">
        <v>411</v>
      </c>
    </row>
    <row r="45" spans="1:3" x14ac:dyDescent="0.3">
      <c r="A45">
        <v>58</v>
      </c>
      <c r="B45" s="8" t="s">
        <v>411</v>
      </c>
      <c r="C45" s="8" t="s">
        <v>411</v>
      </c>
    </row>
    <row r="46" spans="1:3" x14ac:dyDescent="0.3">
      <c r="A46">
        <v>59</v>
      </c>
      <c r="B46" s="8" t="s">
        <v>411</v>
      </c>
      <c r="C46" s="8" t="s">
        <v>411</v>
      </c>
    </row>
    <row r="47" spans="1:3" x14ac:dyDescent="0.3">
      <c r="A47">
        <v>60</v>
      </c>
      <c r="B47" s="8" t="s">
        <v>411</v>
      </c>
      <c r="C47" s="8" t="s">
        <v>411</v>
      </c>
    </row>
    <row r="48" spans="1:3" x14ac:dyDescent="0.3">
      <c r="A48">
        <v>61</v>
      </c>
      <c r="B48" s="8" t="s">
        <v>411</v>
      </c>
      <c r="C48" s="8" t="s">
        <v>411</v>
      </c>
    </row>
    <row r="49" spans="1:3" x14ac:dyDescent="0.3">
      <c r="A49">
        <v>62</v>
      </c>
      <c r="B49" s="8" t="s">
        <v>411</v>
      </c>
      <c r="C49" s="8" t="s">
        <v>411</v>
      </c>
    </row>
    <row r="50" spans="1:3" x14ac:dyDescent="0.3">
      <c r="A50">
        <v>64</v>
      </c>
      <c r="B50" s="8" t="s">
        <v>411</v>
      </c>
      <c r="C50" s="8" t="s">
        <v>411</v>
      </c>
    </row>
    <row r="51" spans="1:3" x14ac:dyDescent="0.3">
      <c r="A51">
        <v>66</v>
      </c>
      <c r="B51" s="8" t="s">
        <v>411</v>
      </c>
      <c r="C51" s="8" t="s">
        <v>411</v>
      </c>
    </row>
    <row r="52" spans="1:3" x14ac:dyDescent="0.3">
      <c r="A52">
        <v>70</v>
      </c>
      <c r="B52" s="8" t="s">
        <v>411</v>
      </c>
      <c r="C52" s="8" t="s">
        <v>411</v>
      </c>
    </row>
    <row r="53" spans="1:3" x14ac:dyDescent="0.3">
      <c r="A53">
        <v>71</v>
      </c>
      <c r="B53" s="8" t="s">
        <v>411</v>
      </c>
      <c r="C53" s="8" t="s">
        <v>411</v>
      </c>
    </row>
    <row r="54" spans="1:3" x14ac:dyDescent="0.3">
      <c r="A54">
        <v>72</v>
      </c>
      <c r="B54" s="8" t="s">
        <v>411</v>
      </c>
      <c r="C54" s="8" t="s">
        <v>411</v>
      </c>
    </row>
    <row r="55" spans="1:3" x14ac:dyDescent="0.3">
      <c r="A55">
        <v>75</v>
      </c>
      <c r="B55" s="8" t="s">
        <v>411</v>
      </c>
      <c r="C55" s="8" t="s">
        <v>411</v>
      </c>
    </row>
    <row r="56" spans="1:3" x14ac:dyDescent="0.3">
      <c r="A56">
        <v>76</v>
      </c>
      <c r="B56" s="8" t="s">
        <v>411</v>
      </c>
      <c r="C56" s="8" t="s">
        <v>411</v>
      </c>
    </row>
    <row r="57" spans="1:3" x14ac:dyDescent="0.3">
      <c r="A57">
        <v>101</v>
      </c>
      <c r="B57" s="8" t="s">
        <v>411</v>
      </c>
      <c r="C57" s="8" t="s">
        <v>411</v>
      </c>
    </row>
    <row r="58" spans="1:3" x14ac:dyDescent="0.3">
      <c r="A58">
        <v>102</v>
      </c>
      <c r="B58" s="8" t="s">
        <v>411</v>
      </c>
      <c r="C58" s="8" t="s">
        <v>411</v>
      </c>
    </row>
    <row r="59" spans="1:3" x14ac:dyDescent="0.3">
      <c r="A59">
        <v>103</v>
      </c>
      <c r="B59" s="8" t="s">
        <v>411</v>
      </c>
      <c r="C59" s="8" t="s">
        <v>411</v>
      </c>
    </row>
    <row r="60" spans="1:3" x14ac:dyDescent="0.3">
      <c r="A60">
        <v>104</v>
      </c>
      <c r="B60" s="8" t="s">
        <v>411</v>
      </c>
      <c r="C60" s="8" t="s">
        <v>411</v>
      </c>
    </row>
    <row r="61" spans="1:3" x14ac:dyDescent="0.3">
      <c r="A61">
        <v>105</v>
      </c>
      <c r="B61" s="8" t="s">
        <v>411</v>
      </c>
      <c r="C61" s="8" t="s">
        <v>411</v>
      </c>
    </row>
    <row r="62" spans="1:3" x14ac:dyDescent="0.3">
      <c r="A62">
        <v>106</v>
      </c>
      <c r="B62" s="8" t="s">
        <v>411</v>
      </c>
      <c r="C62" s="8" t="s">
        <v>411</v>
      </c>
    </row>
    <row r="63" spans="1:3" x14ac:dyDescent="0.3">
      <c r="A63">
        <v>107</v>
      </c>
      <c r="B63" s="8" t="s">
        <v>411</v>
      </c>
      <c r="C63" s="8" t="s">
        <v>411</v>
      </c>
    </row>
    <row r="64" spans="1:3" x14ac:dyDescent="0.3">
      <c r="A64">
        <v>108</v>
      </c>
      <c r="B64" s="8" t="s">
        <v>411</v>
      </c>
      <c r="C64" s="8" t="s">
        <v>411</v>
      </c>
    </row>
    <row r="65" spans="1:3" x14ac:dyDescent="0.3">
      <c r="A65">
        <v>109</v>
      </c>
      <c r="B65" s="8" t="s">
        <v>411</v>
      </c>
      <c r="C65" s="8" t="s">
        <v>411</v>
      </c>
    </row>
    <row r="66" spans="1:3" x14ac:dyDescent="0.3">
      <c r="A66">
        <v>110</v>
      </c>
      <c r="B66" s="8" t="s">
        <v>411</v>
      </c>
      <c r="C66" s="8" t="s">
        <v>411</v>
      </c>
    </row>
    <row r="67" spans="1:3" x14ac:dyDescent="0.3">
      <c r="A67">
        <v>111</v>
      </c>
      <c r="B67" s="8" t="s">
        <v>411</v>
      </c>
      <c r="C67" s="8" t="s">
        <v>411</v>
      </c>
    </row>
    <row r="68" spans="1:3" x14ac:dyDescent="0.3">
      <c r="A68">
        <v>112</v>
      </c>
      <c r="B68" s="8" t="s">
        <v>411</v>
      </c>
      <c r="C68" s="8" t="s">
        <v>411</v>
      </c>
    </row>
    <row r="69" spans="1:3" x14ac:dyDescent="0.3">
      <c r="A69">
        <v>113</v>
      </c>
      <c r="B69" s="8" t="s">
        <v>411</v>
      </c>
      <c r="C69" s="8" t="s">
        <v>411</v>
      </c>
    </row>
    <row r="70" spans="1:3" x14ac:dyDescent="0.3">
      <c r="A70">
        <v>114</v>
      </c>
      <c r="B70" s="8" t="s">
        <v>411</v>
      </c>
      <c r="C70" s="8" t="s">
        <v>411</v>
      </c>
    </row>
    <row r="71" spans="1:3" x14ac:dyDescent="0.3">
      <c r="A71">
        <v>115</v>
      </c>
      <c r="B71" s="8" t="s">
        <v>411</v>
      </c>
      <c r="C71" s="8" t="s">
        <v>411</v>
      </c>
    </row>
    <row r="72" spans="1:3" x14ac:dyDescent="0.3">
      <c r="A72">
        <v>117</v>
      </c>
      <c r="B72" s="8" t="s">
        <v>411</v>
      </c>
      <c r="C72" s="8" t="s">
        <v>411</v>
      </c>
    </row>
    <row r="73" spans="1:3" x14ac:dyDescent="0.3">
      <c r="A73">
        <v>118</v>
      </c>
      <c r="B73" s="8" t="s">
        <v>411</v>
      </c>
      <c r="C73" s="8" t="s">
        <v>411</v>
      </c>
    </row>
    <row r="74" spans="1:3" x14ac:dyDescent="0.3">
      <c r="A74">
        <v>120</v>
      </c>
      <c r="B74" s="8" t="s">
        <v>411</v>
      </c>
      <c r="C74" s="8" t="s">
        <v>411</v>
      </c>
    </row>
    <row r="75" spans="1:3" x14ac:dyDescent="0.3">
      <c r="A75">
        <v>121</v>
      </c>
      <c r="B75" s="8" t="s">
        <v>411</v>
      </c>
      <c r="C75" s="8" t="s">
        <v>411</v>
      </c>
    </row>
    <row r="76" spans="1:3" x14ac:dyDescent="0.3">
      <c r="A76">
        <v>122</v>
      </c>
      <c r="B76" s="8" t="s">
        <v>411</v>
      </c>
      <c r="C76" s="8" t="s">
        <v>411</v>
      </c>
    </row>
    <row r="77" spans="1:3" x14ac:dyDescent="0.3">
      <c r="A77">
        <v>124</v>
      </c>
      <c r="B77" s="8" t="s">
        <v>411</v>
      </c>
      <c r="C77" s="8" t="s">
        <v>411</v>
      </c>
    </row>
    <row r="78" spans="1:3" x14ac:dyDescent="0.3">
      <c r="A78">
        <v>128</v>
      </c>
      <c r="B78" s="8" t="s">
        <v>411</v>
      </c>
      <c r="C78" s="8" t="s">
        <v>411</v>
      </c>
    </row>
    <row r="79" spans="1:3" x14ac:dyDescent="0.3">
      <c r="A79">
        <v>133</v>
      </c>
      <c r="B79" s="8" t="s">
        <v>411</v>
      </c>
      <c r="C79" s="8" t="s">
        <v>411</v>
      </c>
    </row>
    <row r="80" spans="1:3" x14ac:dyDescent="0.3">
      <c r="A80">
        <v>140</v>
      </c>
      <c r="B80" s="8" t="s">
        <v>411</v>
      </c>
      <c r="C80" s="8" t="s">
        <v>411</v>
      </c>
    </row>
    <row r="81" spans="1:3" x14ac:dyDescent="0.3">
      <c r="A81">
        <v>142</v>
      </c>
      <c r="B81" s="8" t="s">
        <v>411</v>
      </c>
      <c r="C81" s="8" t="s">
        <v>411</v>
      </c>
    </row>
    <row r="82" spans="1:3" x14ac:dyDescent="0.3">
      <c r="A82">
        <v>158</v>
      </c>
      <c r="B82" s="8" t="s">
        <v>411</v>
      </c>
      <c r="C82" s="8" t="s">
        <v>411</v>
      </c>
    </row>
    <row r="83" spans="1:3" x14ac:dyDescent="0.3">
      <c r="A83">
        <v>162</v>
      </c>
      <c r="B83" s="8" t="s">
        <v>411</v>
      </c>
      <c r="C83" s="8" t="s">
        <v>411</v>
      </c>
    </row>
    <row r="84" spans="1:3" x14ac:dyDescent="0.3">
      <c r="A84">
        <v>164</v>
      </c>
      <c r="B84" s="8" t="s">
        <v>411</v>
      </c>
      <c r="C84" s="8" t="s">
        <v>411</v>
      </c>
    </row>
    <row r="85" spans="1:3" x14ac:dyDescent="0.3">
      <c r="A85">
        <v>165</v>
      </c>
      <c r="B85" s="8" t="s">
        <v>411</v>
      </c>
      <c r="C85" s="8" t="s">
        <v>411</v>
      </c>
    </row>
    <row r="86" spans="1:3" x14ac:dyDescent="0.3">
      <c r="A86">
        <v>166</v>
      </c>
      <c r="B86" s="8" t="s">
        <v>411</v>
      </c>
      <c r="C86" s="8" t="s">
        <v>411</v>
      </c>
    </row>
    <row r="87" spans="1:3" x14ac:dyDescent="0.3">
      <c r="A87">
        <v>168</v>
      </c>
      <c r="B87" s="8" t="s">
        <v>411</v>
      </c>
      <c r="C87" s="8" t="s">
        <v>411</v>
      </c>
    </row>
    <row r="88" spans="1:3" x14ac:dyDescent="0.3">
      <c r="A88">
        <v>169</v>
      </c>
      <c r="B88" s="8" t="s">
        <v>411</v>
      </c>
      <c r="C88" s="8" t="s">
        <v>411</v>
      </c>
    </row>
    <row r="89" spans="1:3" x14ac:dyDescent="0.3">
      <c r="A89">
        <v>170</v>
      </c>
      <c r="B89" s="8" t="s">
        <v>411</v>
      </c>
      <c r="C89" s="8" t="s">
        <v>411</v>
      </c>
    </row>
    <row r="90" spans="1:3" x14ac:dyDescent="0.3">
      <c r="A90">
        <v>174</v>
      </c>
      <c r="B90" s="8" t="s">
        <v>411</v>
      </c>
      <c r="C90" s="8" t="s">
        <v>411</v>
      </c>
    </row>
    <row r="91" spans="1:3" x14ac:dyDescent="0.3">
      <c r="A91">
        <v>175</v>
      </c>
      <c r="B91" s="8" t="s">
        <v>411</v>
      </c>
      <c r="C91" s="8" t="s">
        <v>411</v>
      </c>
    </row>
    <row r="92" spans="1:3" x14ac:dyDescent="0.3">
      <c r="A92">
        <v>176</v>
      </c>
      <c r="B92" s="8" t="s">
        <v>411</v>
      </c>
      <c r="C92" s="8" t="s">
        <v>411</v>
      </c>
    </row>
    <row r="93" spans="1:3" x14ac:dyDescent="0.3">
      <c r="A93">
        <v>181</v>
      </c>
      <c r="B93" s="8" t="s">
        <v>411</v>
      </c>
      <c r="C93" s="8" t="s">
        <v>411</v>
      </c>
    </row>
    <row r="94" spans="1:3" x14ac:dyDescent="0.3">
      <c r="A94">
        <v>182</v>
      </c>
      <c r="B94" s="8" t="s">
        <v>411</v>
      </c>
      <c r="C94" s="8" t="s">
        <v>411</v>
      </c>
    </row>
    <row r="95" spans="1:3" x14ac:dyDescent="0.3">
      <c r="A95">
        <v>183</v>
      </c>
      <c r="B95" s="8" t="s">
        <v>411</v>
      </c>
      <c r="C95" s="8" t="s">
        <v>411</v>
      </c>
    </row>
    <row r="96" spans="1:3" x14ac:dyDescent="0.3">
      <c r="A96">
        <v>184</v>
      </c>
      <c r="B96" s="8" t="s">
        <v>411</v>
      </c>
      <c r="C96" s="8" t="s">
        <v>411</v>
      </c>
    </row>
    <row r="97" spans="1:3" x14ac:dyDescent="0.3">
      <c r="A97">
        <v>62</v>
      </c>
      <c r="B97" s="8" t="s">
        <v>411</v>
      </c>
      <c r="C97" s="8" t="s">
        <v>411</v>
      </c>
    </row>
    <row r="98" spans="1:3" x14ac:dyDescent="0.3">
      <c r="A98">
        <v>63</v>
      </c>
      <c r="B98" s="8" t="s">
        <v>411</v>
      </c>
      <c r="C98" s="8" t="s">
        <v>411</v>
      </c>
    </row>
    <row r="99" spans="1:3" x14ac:dyDescent="0.3">
      <c r="A99">
        <v>65</v>
      </c>
      <c r="B99" s="8" t="s">
        <v>411</v>
      </c>
      <c r="C99" s="8" t="s">
        <v>411</v>
      </c>
    </row>
    <row r="100" spans="1:3" x14ac:dyDescent="0.3">
      <c r="A100">
        <v>66</v>
      </c>
      <c r="B100" s="8" t="s">
        <v>411</v>
      </c>
      <c r="C100" s="8" t="s">
        <v>411</v>
      </c>
    </row>
    <row r="101" spans="1:3" x14ac:dyDescent="0.3">
      <c r="A101">
        <v>67</v>
      </c>
      <c r="B101" s="8" t="s">
        <v>411</v>
      </c>
      <c r="C101" s="8" t="s">
        <v>411</v>
      </c>
    </row>
    <row r="102" spans="1:3" x14ac:dyDescent="0.3">
      <c r="A102">
        <v>69</v>
      </c>
      <c r="B102" s="8" t="s">
        <v>411</v>
      </c>
      <c r="C102" s="8" t="s">
        <v>411</v>
      </c>
    </row>
    <row r="103" spans="1:3" x14ac:dyDescent="0.3">
      <c r="A103">
        <v>70</v>
      </c>
      <c r="B103" s="8" t="s">
        <v>411</v>
      </c>
      <c r="C103" s="8" t="s">
        <v>411</v>
      </c>
    </row>
    <row r="104" spans="1:3" x14ac:dyDescent="0.3">
      <c r="A104">
        <v>71</v>
      </c>
      <c r="B104" s="8" t="s">
        <v>411</v>
      </c>
      <c r="C104" s="8" t="s">
        <v>411</v>
      </c>
    </row>
    <row r="105" spans="1:3" x14ac:dyDescent="0.3">
      <c r="A105">
        <v>72</v>
      </c>
      <c r="B105" s="8" t="s">
        <v>411</v>
      </c>
      <c r="C105" s="8" t="s">
        <v>411</v>
      </c>
    </row>
    <row r="106" spans="1:3" x14ac:dyDescent="0.3">
      <c r="A106">
        <v>73</v>
      </c>
      <c r="B106" s="8" t="s">
        <v>411</v>
      </c>
      <c r="C106" s="8" t="s">
        <v>411</v>
      </c>
    </row>
    <row r="107" spans="1:3" x14ac:dyDescent="0.3">
      <c r="A107">
        <v>74</v>
      </c>
      <c r="B107" s="8" t="s">
        <v>411</v>
      </c>
      <c r="C107" s="8" t="s">
        <v>411</v>
      </c>
    </row>
    <row r="108" spans="1:3" x14ac:dyDescent="0.3">
      <c r="A108">
        <v>75</v>
      </c>
      <c r="B108" s="8" t="s">
        <v>411</v>
      </c>
      <c r="C108" s="8" t="s">
        <v>411</v>
      </c>
    </row>
    <row r="109" spans="1:3" x14ac:dyDescent="0.3">
      <c r="A109">
        <v>76</v>
      </c>
      <c r="B109" s="8" t="s">
        <v>411</v>
      </c>
      <c r="C109" s="8" t="s">
        <v>411</v>
      </c>
    </row>
    <row r="110" spans="1:3" x14ac:dyDescent="0.3">
      <c r="A110">
        <v>77</v>
      </c>
      <c r="B110" s="8" t="s">
        <v>411</v>
      </c>
      <c r="C110" s="8" t="s">
        <v>411</v>
      </c>
    </row>
    <row r="111" spans="1:3" x14ac:dyDescent="0.3">
      <c r="A111">
        <v>78</v>
      </c>
      <c r="B111" s="8" t="s">
        <v>411</v>
      </c>
      <c r="C111" s="8" t="s">
        <v>411</v>
      </c>
    </row>
    <row r="112" spans="1:3" x14ac:dyDescent="0.3">
      <c r="A112">
        <v>79</v>
      </c>
      <c r="B112" s="8" t="s">
        <v>411</v>
      </c>
      <c r="C112" s="8" t="s">
        <v>411</v>
      </c>
    </row>
    <row r="113" spans="1:3" x14ac:dyDescent="0.3">
      <c r="A113">
        <v>80</v>
      </c>
      <c r="B113" s="8" t="s">
        <v>411</v>
      </c>
      <c r="C113" s="8" t="s">
        <v>411</v>
      </c>
    </row>
    <row r="114" spans="1:3" x14ac:dyDescent="0.3">
      <c r="A114">
        <v>81</v>
      </c>
      <c r="B114" s="8" t="s">
        <v>411</v>
      </c>
      <c r="C114" s="8" t="s">
        <v>411</v>
      </c>
    </row>
    <row r="115" spans="1:3" x14ac:dyDescent="0.3">
      <c r="A115">
        <v>82</v>
      </c>
      <c r="B115" s="8" t="s">
        <v>411</v>
      </c>
      <c r="C115" s="8" t="s">
        <v>411</v>
      </c>
    </row>
    <row r="116" spans="1:3" x14ac:dyDescent="0.3">
      <c r="A116">
        <v>83</v>
      </c>
      <c r="B116" s="8" t="s">
        <v>411</v>
      </c>
      <c r="C116" s="8" t="s">
        <v>411</v>
      </c>
    </row>
    <row r="117" spans="1:3" x14ac:dyDescent="0.3">
      <c r="A117">
        <v>84</v>
      </c>
      <c r="B117" s="8" t="s">
        <v>411</v>
      </c>
      <c r="C117" s="8" t="s">
        <v>411</v>
      </c>
    </row>
    <row r="118" spans="1:3" x14ac:dyDescent="0.3">
      <c r="A118">
        <v>85</v>
      </c>
      <c r="B118" s="8" t="s">
        <v>411</v>
      </c>
      <c r="C118" s="8" t="s">
        <v>411</v>
      </c>
    </row>
    <row r="119" spans="1:3" x14ac:dyDescent="0.3">
      <c r="A119">
        <v>87</v>
      </c>
      <c r="B119" s="8" t="s">
        <v>411</v>
      </c>
      <c r="C119" s="8" t="s">
        <v>411</v>
      </c>
    </row>
    <row r="120" spans="1:3" x14ac:dyDescent="0.3">
      <c r="A120">
        <v>89</v>
      </c>
      <c r="B120" s="8" t="s">
        <v>411</v>
      </c>
      <c r="C120" s="8" t="s">
        <v>411</v>
      </c>
    </row>
    <row r="121" spans="1:3" x14ac:dyDescent="0.3">
      <c r="A121">
        <v>90</v>
      </c>
      <c r="B121" s="8" t="s">
        <v>411</v>
      </c>
      <c r="C121" s="8" t="s">
        <v>411</v>
      </c>
    </row>
    <row r="122" spans="1:3" x14ac:dyDescent="0.3">
      <c r="A122">
        <v>91</v>
      </c>
      <c r="B122" s="8" t="s">
        <v>411</v>
      </c>
      <c r="C122" s="8" t="s">
        <v>411</v>
      </c>
    </row>
    <row r="123" spans="1:3" x14ac:dyDescent="0.3">
      <c r="A123">
        <v>93</v>
      </c>
      <c r="B123" s="8" t="s">
        <v>411</v>
      </c>
      <c r="C123" s="8" t="s">
        <v>411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09375" defaultRowHeight="14.4" x14ac:dyDescent="0.3"/>
  <cols>
    <col min="1" max="1" width="30.5546875" bestFit="1" customWidth="1"/>
  </cols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3"/>
  <sheetViews>
    <sheetView topLeftCell="A99" workbookViewId="0">
      <selection activeCell="A4" sqref="A4:A123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C4">
        <v>0</v>
      </c>
      <c r="D4">
        <v>0</v>
      </c>
      <c r="E4" t="s">
        <v>320</v>
      </c>
      <c r="F4" t="s">
        <v>324</v>
      </c>
    </row>
    <row r="5" spans="1:6" x14ac:dyDescent="0.3">
      <c r="A5">
        <v>2</v>
      </c>
      <c r="C5">
        <v>0</v>
      </c>
      <c r="D5">
        <v>0</v>
      </c>
      <c r="E5" t="s">
        <v>320</v>
      </c>
      <c r="F5" t="s">
        <v>324</v>
      </c>
    </row>
    <row r="6" spans="1:6" x14ac:dyDescent="0.3">
      <c r="A6">
        <v>3</v>
      </c>
      <c r="C6">
        <v>0</v>
      </c>
      <c r="D6">
        <v>0</v>
      </c>
      <c r="E6" t="s">
        <v>320</v>
      </c>
      <c r="F6" t="s">
        <v>324</v>
      </c>
    </row>
    <row r="7" spans="1:6" x14ac:dyDescent="0.3">
      <c r="A7">
        <v>4</v>
      </c>
      <c r="C7">
        <v>0</v>
      </c>
      <c r="D7">
        <v>0</v>
      </c>
      <c r="E7" t="s">
        <v>320</v>
      </c>
      <c r="F7" t="s">
        <v>324</v>
      </c>
    </row>
    <row r="8" spans="1:6" x14ac:dyDescent="0.3">
      <c r="A8">
        <v>5</v>
      </c>
      <c r="C8">
        <v>0</v>
      </c>
      <c r="D8">
        <v>0</v>
      </c>
      <c r="E8" t="s">
        <v>320</v>
      </c>
      <c r="F8" t="s">
        <v>324</v>
      </c>
    </row>
    <row r="9" spans="1:6" x14ac:dyDescent="0.3">
      <c r="A9">
        <v>6</v>
      </c>
      <c r="C9">
        <v>0</v>
      </c>
      <c r="D9">
        <v>0</v>
      </c>
      <c r="E9" t="s">
        <v>320</v>
      </c>
      <c r="F9" t="s">
        <v>324</v>
      </c>
    </row>
    <row r="10" spans="1:6" x14ac:dyDescent="0.3">
      <c r="A10">
        <v>7</v>
      </c>
      <c r="C10">
        <v>0</v>
      </c>
      <c r="D10">
        <v>0</v>
      </c>
      <c r="E10" t="s">
        <v>320</v>
      </c>
      <c r="F10" t="s">
        <v>324</v>
      </c>
    </row>
    <row r="11" spans="1:6" x14ac:dyDescent="0.3">
      <c r="A11">
        <v>8</v>
      </c>
      <c r="C11">
        <v>0</v>
      </c>
      <c r="D11">
        <v>0</v>
      </c>
      <c r="E11" t="s">
        <v>320</v>
      </c>
      <c r="F11" t="s">
        <v>324</v>
      </c>
    </row>
    <row r="12" spans="1:6" x14ac:dyDescent="0.3">
      <c r="A12">
        <v>9</v>
      </c>
      <c r="C12">
        <v>0</v>
      </c>
      <c r="D12">
        <v>0</v>
      </c>
      <c r="E12" t="s">
        <v>320</v>
      </c>
      <c r="F12" t="s">
        <v>324</v>
      </c>
    </row>
    <row r="13" spans="1:6" x14ac:dyDescent="0.3">
      <c r="A13">
        <v>10</v>
      </c>
      <c r="C13">
        <v>0</v>
      </c>
      <c r="D13">
        <v>0</v>
      </c>
      <c r="E13" t="s">
        <v>320</v>
      </c>
      <c r="F13" t="s">
        <v>324</v>
      </c>
    </row>
    <row r="14" spans="1:6" x14ac:dyDescent="0.3">
      <c r="A14">
        <v>11</v>
      </c>
      <c r="C14">
        <v>0</v>
      </c>
      <c r="D14">
        <v>0</v>
      </c>
      <c r="E14" t="s">
        <v>320</v>
      </c>
      <c r="F14" t="s">
        <v>324</v>
      </c>
    </row>
    <row r="15" spans="1:6" x14ac:dyDescent="0.3">
      <c r="A15">
        <v>12</v>
      </c>
      <c r="C15">
        <v>0</v>
      </c>
      <c r="D15">
        <v>0</v>
      </c>
      <c r="E15" t="s">
        <v>320</v>
      </c>
      <c r="F15" t="s">
        <v>324</v>
      </c>
    </row>
    <row r="16" spans="1:6" x14ac:dyDescent="0.3">
      <c r="A16">
        <v>13</v>
      </c>
      <c r="C16">
        <v>0</v>
      </c>
      <c r="D16">
        <v>0</v>
      </c>
      <c r="E16" t="s">
        <v>320</v>
      </c>
      <c r="F16" t="s">
        <v>324</v>
      </c>
    </row>
    <row r="17" spans="1:6" x14ac:dyDescent="0.3">
      <c r="A17">
        <v>14</v>
      </c>
      <c r="C17">
        <v>0</v>
      </c>
      <c r="D17">
        <v>0</v>
      </c>
      <c r="E17" t="s">
        <v>320</v>
      </c>
      <c r="F17" t="s">
        <v>324</v>
      </c>
    </row>
    <row r="18" spans="1:6" x14ac:dyDescent="0.3">
      <c r="A18">
        <v>16</v>
      </c>
      <c r="C18">
        <v>0</v>
      </c>
      <c r="D18">
        <v>0</v>
      </c>
      <c r="E18" t="s">
        <v>320</v>
      </c>
      <c r="F18" t="s">
        <v>324</v>
      </c>
    </row>
    <row r="19" spans="1:6" x14ac:dyDescent="0.3">
      <c r="A19">
        <v>17</v>
      </c>
      <c r="C19">
        <v>0</v>
      </c>
      <c r="D19">
        <v>0</v>
      </c>
      <c r="E19" t="s">
        <v>320</v>
      </c>
      <c r="F19" t="s">
        <v>324</v>
      </c>
    </row>
    <row r="20" spans="1:6" x14ac:dyDescent="0.3">
      <c r="A20">
        <v>18</v>
      </c>
      <c r="C20">
        <v>0</v>
      </c>
      <c r="D20">
        <v>0</v>
      </c>
      <c r="E20" t="s">
        <v>320</v>
      </c>
      <c r="F20" t="s">
        <v>324</v>
      </c>
    </row>
    <row r="21" spans="1:6" x14ac:dyDescent="0.3">
      <c r="A21">
        <v>21</v>
      </c>
      <c r="C21">
        <v>0</v>
      </c>
      <c r="D21">
        <v>0</v>
      </c>
      <c r="E21" t="s">
        <v>320</v>
      </c>
      <c r="F21" t="s">
        <v>324</v>
      </c>
    </row>
    <row r="22" spans="1:6" x14ac:dyDescent="0.3">
      <c r="A22">
        <v>26</v>
      </c>
      <c r="C22">
        <v>0</v>
      </c>
      <c r="D22">
        <v>0</v>
      </c>
      <c r="E22" t="s">
        <v>320</v>
      </c>
      <c r="F22" t="s">
        <v>324</v>
      </c>
    </row>
    <row r="23" spans="1:6" x14ac:dyDescent="0.3">
      <c r="A23">
        <v>28</v>
      </c>
      <c r="C23">
        <v>0</v>
      </c>
      <c r="D23">
        <v>0</v>
      </c>
      <c r="E23" t="s">
        <v>320</v>
      </c>
      <c r="F23" t="s">
        <v>324</v>
      </c>
    </row>
    <row r="24" spans="1:6" x14ac:dyDescent="0.3">
      <c r="A24">
        <v>29</v>
      </c>
      <c r="C24">
        <v>0</v>
      </c>
      <c r="D24">
        <v>0</v>
      </c>
      <c r="E24" t="s">
        <v>320</v>
      </c>
      <c r="F24" t="s">
        <v>324</v>
      </c>
    </row>
    <row r="25" spans="1:6" x14ac:dyDescent="0.3">
      <c r="A25">
        <v>30</v>
      </c>
      <c r="C25">
        <v>0</v>
      </c>
      <c r="D25">
        <v>0</v>
      </c>
      <c r="E25" t="s">
        <v>320</v>
      </c>
      <c r="F25" t="s">
        <v>324</v>
      </c>
    </row>
    <row r="26" spans="1:6" x14ac:dyDescent="0.3">
      <c r="A26">
        <v>32</v>
      </c>
      <c r="C26">
        <v>0</v>
      </c>
      <c r="D26">
        <v>0</v>
      </c>
      <c r="E26" t="s">
        <v>320</v>
      </c>
      <c r="F26" t="s">
        <v>324</v>
      </c>
    </row>
    <row r="27" spans="1:6" x14ac:dyDescent="0.3">
      <c r="A27">
        <v>33</v>
      </c>
      <c r="C27">
        <v>0</v>
      </c>
      <c r="D27">
        <v>0</v>
      </c>
      <c r="E27" t="s">
        <v>320</v>
      </c>
      <c r="F27" t="s">
        <v>324</v>
      </c>
    </row>
    <row r="28" spans="1:6" x14ac:dyDescent="0.3">
      <c r="A28">
        <v>34</v>
      </c>
      <c r="C28">
        <v>0</v>
      </c>
      <c r="D28">
        <v>0</v>
      </c>
      <c r="E28" t="s">
        <v>320</v>
      </c>
      <c r="F28" t="s">
        <v>324</v>
      </c>
    </row>
    <row r="29" spans="1:6" x14ac:dyDescent="0.3">
      <c r="A29">
        <v>38</v>
      </c>
      <c r="C29">
        <v>0</v>
      </c>
      <c r="D29">
        <v>0</v>
      </c>
      <c r="E29" t="s">
        <v>320</v>
      </c>
      <c r="F29" t="s">
        <v>324</v>
      </c>
    </row>
    <row r="30" spans="1:6" x14ac:dyDescent="0.3">
      <c r="A30">
        <v>39</v>
      </c>
      <c r="C30">
        <v>0</v>
      </c>
      <c r="D30">
        <v>0</v>
      </c>
      <c r="E30" t="s">
        <v>320</v>
      </c>
      <c r="F30" t="s">
        <v>324</v>
      </c>
    </row>
    <row r="31" spans="1:6" x14ac:dyDescent="0.3">
      <c r="A31">
        <v>40</v>
      </c>
      <c r="C31">
        <v>0</v>
      </c>
      <c r="D31">
        <v>0</v>
      </c>
      <c r="E31" t="s">
        <v>320</v>
      </c>
      <c r="F31" t="s">
        <v>324</v>
      </c>
    </row>
    <row r="32" spans="1:6" x14ac:dyDescent="0.3">
      <c r="A32">
        <v>41</v>
      </c>
      <c r="C32">
        <v>0</v>
      </c>
      <c r="D32">
        <v>0</v>
      </c>
      <c r="E32" t="s">
        <v>320</v>
      </c>
      <c r="F32" t="s">
        <v>324</v>
      </c>
    </row>
    <row r="33" spans="1:6" x14ac:dyDescent="0.3">
      <c r="A33">
        <v>42</v>
      </c>
      <c r="C33">
        <v>0</v>
      </c>
      <c r="D33">
        <v>0</v>
      </c>
      <c r="E33" t="s">
        <v>320</v>
      </c>
      <c r="F33" t="s">
        <v>324</v>
      </c>
    </row>
    <row r="34" spans="1:6" x14ac:dyDescent="0.3">
      <c r="A34">
        <v>45</v>
      </c>
      <c r="C34">
        <v>0</v>
      </c>
      <c r="D34">
        <v>0</v>
      </c>
      <c r="E34" t="s">
        <v>320</v>
      </c>
      <c r="F34" t="s">
        <v>324</v>
      </c>
    </row>
    <row r="35" spans="1:6" x14ac:dyDescent="0.3">
      <c r="A35">
        <v>46</v>
      </c>
      <c r="C35">
        <v>0</v>
      </c>
      <c r="D35">
        <v>0</v>
      </c>
      <c r="E35" t="s">
        <v>320</v>
      </c>
      <c r="F35" t="s">
        <v>324</v>
      </c>
    </row>
    <row r="36" spans="1:6" x14ac:dyDescent="0.3">
      <c r="A36">
        <v>48</v>
      </c>
      <c r="C36">
        <v>0</v>
      </c>
      <c r="D36">
        <v>0</v>
      </c>
      <c r="E36" t="s">
        <v>320</v>
      </c>
      <c r="F36" t="s">
        <v>324</v>
      </c>
    </row>
    <row r="37" spans="1:6" x14ac:dyDescent="0.3">
      <c r="A37">
        <v>49</v>
      </c>
      <c r="C37">
        <v>0</v>
      </c>
      <c r="D37">
        <v>0</v>
      </c>
      <c r="E37" t="s">
        <v>320</v>
      </c>
      <c r="F37" t="s">
        <v>324</v>
      </c>
    </row>
    <row r="38" spans="1:6" x14ac:dyDescent="0.3">
      <c r="A38">
        <v>50</v>
      </c>
      <c r="C38">
        <v>0</v>
      </c>
      <c r="D38">
        <v>0</v>
      </c>
      <c r="E38" t="s">
        <v>320</v>
      </c>
      <c r="F38" t="s">
        <v>324</v>
      </c>
    </row>
    <row r="39" spans="1:6" x14ac:dyDescent="0.3">
      <c r="A39">
        <v>51</v>
      </c>
      <c r="C39">
        <v>0</v>
      </c>
      <c r="D39">
        <v>0</v>
      </c>
      <c r="E39" t="s">
        <v>320</v>
      </c>
      <c r="F39" t="s">
        <v>324</v>
      </c>
    </row>
    <row r="40" spans="1:6" x14ac:dyDescent="0.3">
      <c r="A40">
        <v>52</v>
      </c>
      <c r="C40">
        <v>0</v>
      </c>
      <c r="D40">
        <v>0</v>
      </c>
      <c r="E40" t="s">
        <v>320</v>
      </c>
      <c r="F40" t="s">
        <v>324</v>
      </c>
    </row>
    <row r="41" spans="1:6" x14ac:dyDescent="0.3">
      <c r="A41">
        <v>53</v>
      </c>
      <c r="C41">
        <v>0</v>
      </c>
      <c r="D41">
        <v>0</v>
      </c>
      <c r="E41" t="s">
        <v>320</v>
      </c>
      <c r="F41" t="s">
        <v>324</v>
      </c>
    </row>
    <row r="42" spans="1:6" x14ac:dyDescent="0.3">
      <c r="A42">
        <v>54</v>
      </c>
      <c r="C42">
        <v>0</v>
      </c>
      <c r="D42">
        <v>0</v>
      </c>
      <c r="E42" t="s">
        <v>320</v>
      </c>
      <c r="F42" t="s">
        <v>324</v>
      </c>
    </row>
    <row r="43" spans="1:6" x14ac:dyDescent="0.3">
      <c r="A43">
        <v>55</v>
      </c>
      <c r="C43">
        <v>0</v>
      </c>
      <c r="D43">
        <v>0</v>
      </c>
      <c r="E43" t="s">
        <v>320</v>
      </c>
      <c r="F43" t="s">
        <v>324</v>
      </c>
    </row>
    <row r="44" spans="1:6" x14ac:dyDescent="0.3">
      <c r="A44">
        <v>56</v>
      </c>
      <c r="C44">
        <v>0</v>
      </c>
      <c r="D44">
        <v>0</v>
      </c>
      <c r="E44" t="s">
        <v>320</v>
      </c>
      <c r="F44" t="s">
        <v>324</v>
      </c>
    </row>
    <row r="45" spans="1:6" x14ac:dyDescent="0.3">
      <c r="A45">
        <v>58</v>
      </c>
      <c r="C45">
        <v>0</v>
      </c>
      <c r="D45">
        <v>0</v>
      </c>
      <c r="E45" t="s">
        <v>320</v>
      </c>
      <c r="F45" t="s">
        <v>324</v>
      </c>
    </row>
    <row r="46" spans="1:6" x14ac:dyDescent="0.3">
      <c r="A46">
        <v>59</v>
      </c>
      <c r="C46">
        <v>0</v>
      </c>
      <c r="D46">
        <v>0</v>
      </c>
      <c r="E46" t="s">
        <v>320</v>
      </c>
      <c r="F46" t="s">
        <v>324</v>
      </c>
    </row>
    <row r="47" spans="1:6" x14ac:dyDescent="0.3">
      <c r="A47">
        <v>60</v>
      </c>
      <c r="C47">
        <v>0</v>
      </c>
      <c r="D47">
        <v>0</v>
      </c>
      <c r="E47" t="s">
        <v>320</v>
      </c>
      <c r="F47" t="s">
        <v>324</v>
      </c>
    </row>
    <row r="48" spans="1:6" x14ac:dyDescent="0.3">
      <c r="A48">
        <v>61</v>
      </c>
      <c r="C48">
        <v>0</v>
      </c>
      <c r="D48">
        <v>0</v>
      </c>
      <c r="E48" t="s">
        <v>320</v>
      </c>
      <c r="F48" t="s">
        <v>324</v>
      </c>
    </row>
    <row r="49" spans="1:6" x14ac:dyDescent="0.3">
      <c r="A49">
        <v>62</v>
      </c>
      <c r="C49">
        <v>0</v>
      </c>
      <c r="D49">
        <v>0</v>
      </c>
      <c r="E49" t="s">
        <v>320</v>
      </c>
      <c r="F49" t="s">
        <v>324</v>
      </c>
    </row>
    <row r="50" spans="1:6" x14ac:dyDescent="0.3">
      <c r="A50">
        <v>64</v>
      </c>
      <c r="C50">
        <v>0</v>
      </c>
      <c r="D50">
        <v>0</v>
      </c>
      <c r="E50" t="s">
        <v>320</v>
      </c>
      <c r="F50" t="s">
        <v>324</v>
      </c>
    </row>
    <row r="51" spans="1:6" x14ac:dyDescent="0.3">
      <c r="A51">
        <v>66</v>
      </c>
      <c r="C51">
        <v>0</v>
      </c>
      <c r="D51">
        <v>0</v>
      </c>
      <c r="E51" t="s">
        <v>320</v>
      </c>
      <c r="F51" t="s">
        <v>324</v>
      </c>
    </row>
    <row r="52" spans="1:6" x14ac:dyDescent="0.3">
      <c r="A52">
        <v>70</v>
      </c>
      <c r="C52">
        <v>0</v>
      </c>
      <c r="D52">
        <v>0</v>
      </c>
      <c r="E52" t="s">
        <v>320</v>
      </c>
      <c r="F52" t="s">
        <v>324</v>
      </c>
    </row>
    <row r="53" spans="1:6" x14ac:dyDescent="0.3">
      <c r="A53">
        <v>71</v>
      </c>
      <c r="C53">
        <v>0</v>
      </c>
      <c r="D53">
        <v>0</v>
      </c>
      <c r="E53" t="s">
        <v>320</v>
      </c>
      <c r="F53" t="s">
        <v>324</v>
      </c>
    </row>
    <row r="54" spans="1:6" x14ac:dyDescent="0.3">
      <c r="A54">
        <v>72</v>
      </c>
      <c r="C54">
        <v>0</v>
      </c>
      <c r="D54">
        <v>0</v>
      </c>
      <c r="E54" t="s">
        <v>320</v>
      </c>
      <c r="F54" t="s">
        <v>324</v>
      </c>
    </row>
    <row r="55" spans="1:6" x14ac:dyDescent="0.3">
      <c r="A55">
        <v>75</v>
      </c>
      <c r="C55">
        <v>0</v>
      </c>
      <c r="D55">
        <v>0</v>
      </c>
      <c r="E55" t="s">
        <v>320</v>
      </c>
      <c r="F55" t="s">
        <v>324</v>
      </c>
    </row>
    <row r="56" spans="1:6" x14ac:dyDescent="0.3">
      <c r="A56">
        <v>76</v>
      </c>
      <c r="C56">
        <v>0</v>
      </c>
      <c r="D56">
        <v>0</v>
      </c>
      <c r="E56" t="s">
        <v>320</v>
      </c>
      <c r="F56" t="s">
        <v>324</v>
      </c>
    </row>
    <row r="57" spans="1:6" x14ac:dyDescent="0.3">
      <c r="A57">
        <v>101</v>
      </c>
      <c r="C57">
        <v>0</v>
      </c>
      <c r="D57">
        <v>0</v>
      </c>
      <c r="E57" t="s">
        <v>320</v>
      </c>
      <c r="F57" t="s">
        <v>324</v>
      </c>
    </row>
    <row r="58" spans="1:6" x14ac:dyDescent="0.3">
      <c r="A58">
        <v>102</v>
      </c>
      <c r="C58">
        <v>0</v>
      </c>
      <c r="D58">
        <v>0</v>
      </c>
      <c r="E58" t="s">
        <v>320</v>
      </c>
      <c r="F58" t="s">
        <v>324</v>
      </c>
    </row>
    <row r="59" spans="1:6" x14ac:dyDescent="0.3">
      <c r="A59">
        <v>103</v>
      </c>
      <c r="C59">
        <v>0</v>
      </c>
      <c r="D59">
        <v>0</v>
      </c>
      <c r="E59" t="s">
        <v>320</v>
      </c>
      <c r="F59" t="s">
        <v>324</v>
      </c>
    </row>
    <row r="60" spans="1:6" x14ac:dyDescent="0.3">
      <c r="A60">
        <v>104</v>
      </c>
      <c r="C60">
        <v>0</v>
      </c>
      <c r="D60">
        <v>0</v>
      </c>
      <c r="E60" t="s">
        <v>320</v>
      </c>
      <c r="F60" t="s">
        <v>324</v>
      </c>
    </row>
    <row r="61" spans="1:6" x14ac:dyDescent="0.3">
      <c r="A61">
        <v>105</v>
      </c>
      <c r="C61">
        <v>0</v>
      </c>
      <c r="D61">
        <v>0</v>
      </c>
      <c r="E61" t="s">
        <v>320</v>
      </c>
      <c r="F61" t="s">
        <v>324</v>
      </c>
    </row>
    <row r="62" spans="1:6" x14ac:dyDescent="0.3">
      <c r="A62">
        <v>106</v>
      </c>
      <c r="C62">
        <v>0</v>
      </c>
      <c r="D62">
        <v>0</v>
      </c>
      <c r="E62" t="s">
        <v>320</v>
      </c>
      <c r="F62" t="s">
        <v>324</v>
      </c>
    </row>
    <row r="63" spans="1:6" x14ac:dyDescent="0.3">
      <c r="A63">
        <v>107</v>
      </c>
      <c r="C63">
        <v>0</v>
      </c>
      <c r="D63">
        <v>0</v>
      </c>
      <c r="E63" t="s">
        <v>320</v>
      </c>
      <c r="F63" t="s">
        <v>324</v>
      </c>
    </row>
    <row r="64" spans="1:6" x14ac:dyDescent="0.3">
      <c r="A64">
        <v>108</v>
      </c>
      <c r="C64">
        <v>0</v>
      </c>
      <c r="D64">
        <v>0</v>
      </c>
      <c r="E64" t="s">
        <v>320</v>
      </c>
      <c r="F64" t="s">
        <v>324</v>
      </c>
    </row>
    <row r="65" spans="1:6" x14ac:dyDescent="0.3">
      <c r="A65">
        <v>109</v>
      </c>
      <c r="C65">
        <v>0</v>
      </c>
      <c r="D65">
        <v>0</v>
      </c>
      <c r="E65" t="s">
        <v>320</v>
      </c>
      <c r="F65" t="s">
        <v>324</v>
      </c>
    </row>
    <row r="66" spans="1:6" x14ac:dyDescent="0.3">
      <c r="A66">
        <v>110</v>
      </c>
      <c r="C66">
        <v>0</v>
      </c>
      <c r="D66">
        <v>0</v>
      </c>
      <c r="E66" t="s">
        <v>320</v>
      </c>
      <c r="F66" t="s">
        <v>324</v>
      </c>
    </row>
    <row r="67" spans="1:6" x14ac:dyDescent="0.3">
      <c r="A67">
        <v>111</v>
      </c>
      <c r="C67">
        <v>0</v>
      </c>
      <c r="D67">
        <v>0</v>
      </c>
      <c r="E67" t="s">
        <v>320</v>
      </c>
      <c r="F67" t="s">
        <v>324</v>
      </c>
    </row>
    <row r="68" spans="1:6" x14ac:dyDescent="0.3">
      <c r="A68">
        <v>112</v>
      </c>
      <c r="C68">
        <v>0</v>
      </c>
      <c r="D68">
        <v>0</v>
      </c>
      <c r="E68" t="s">
        <v>320</v>
      </c>
      <c r="F68" t="s">
        <v>324</v>
      </c>
    </row>
    <row r="69" spans="1:6" x14ac:dyDescent="0.3">
      <c r="A69">
        <v>113</v>
      </c>
      <c r="C69">
        <v>0</v>
      </c>
      <c r="D69">
        <v>0</v>
      </c>
      <c r="E69" t="s">
        <v>320</v>
      </c>
      <c r="F69" t="s">
        <v>324</v>
      </c>
    </row>
    <row r="70" spans="1:6" x14ac:dyDescent="0.3">
      <c r="A70">
        <v>114</v>
      </c>
      <c r="C70">
        <v>0</v>
      </c>
      <c r="D70">
        <v>0</v>
      </c>
      <c r="E70" t="s">
        <v>320</v>
      </c>
      <c r="F70" t="s">
        <v>324</v>
      </c>
    </row>
    <row r="71" spans="1:6" x14ac:dyDescent="0.3">
      <c r="A71">
        <v>115</v>
      </c>
      <c r="C71">
        <v>0</v>
      </c>
      <c r="D71">
        <v>0</v>
      </c>
      <c r="E71" t="s">
        <v>320</v>
      </c>
      <c r="F71" t="s">
        <v>324</v>
      </c>
    </row>
    <row r="72" spans="1:6" x14ac:dyDescent="0.3">
      <c r="A72">
        <v>117</v>
      </c>
      <c r="C72">
        <v>0</v>
      </c>
      <c r="D72">
        <v>0</v>
      </c>
      <c r="E72" t="s">
        <v>320</v>
      </c>
      <c r="F72" t="s">
        <v>324</v>
      </c>
    </row>
    <row r="73" spans="1:6" x14ac:dyDescent="0.3">
      <c r="A73">
        <v>118</v>
      </c>
      <c r="C73">
        <v>0</v>
      </c>
      <c r="D73">
        <v>0</v>
      </c>
      <c r="E73" t="s">
        <v>320</v>
      </c>
      <c r="F73" t="s">
        <v>324</v>
      </c>
    </row>
    <row r="74" spans="1:6" x14ac:dyDescent="0.3">
      <c r="A74">
        <v>120</v>
      </c>
      <c r="C74">
        <v>0</v>
      </c>
      <c r="D74">
        <v>0</v>
      </c>
      <c r="E74" t="s">
        <v>320</v>
      </c>
      <c r="F74" t="s">
        <v>324</v>
      </c>
    </row>
    <row r="75" spans="1:6" x14ac:dyDescent="0.3">
      <c r="A75">
        <v>121</v>
      </c>
      <c r="C75">
        <v>0</v>
      </c>
      <c r="D75">
        <v>0</v>
      </c>
      <c r="E75" t="s">
        <v>320</v>
      </c>
      <c r="F75" t="s">
        <v>324</v>
      </c>
    </row>
    <row r="76" spans="1:6" x14ac:dyDescent="0.3">
      <c r="A76">
        <v>122</v>
      </c>
      <c r="C76">
        <v>0</v>
      </c>
      <c r="D76">
        <v>0</v>
      </c>
      <c r="E76" t="s">
        <v>320</v>
      </c>
      <c r="F76" t="s">
        <v>324</v>
      </c>
    </row>
    <row r="77" spans="1:6" x14ac:dyDescent="0.3">
      <c r="A77">
        <v>124</v>
      </c>
      <c r="C77">
        <v>0</v>
      </c>
      <c r="D77">
        <v>0</v>
      </c>
      <c r="E77" t="s">
        <v>320</v>
      </c>
      <c r="F77" t="s">
        <v>324</v>
      </c>
    </row>
    <row r="78" spans="1:6" x14ac:dyDescent="0.3">
      <c r="A78">
        <v>128</v>
      </c>
      <c r="C78">
        <v>0</v>
      </c>
      <c r="D78">
        <v>0</v>
      </c>
      <c r="E78" t="s">
        <v>320</v>
      </c>
      <c r="F78" t="s">
        <v>324</v>
      </c>
    </row>
    <row r="79" spans="1:6" x14ac:dyDescent="0.3">
      <c r="A79">
        <v>133</v>
      </c>
      <c r="C79">
        <v>0</v>
      </c>
      <c r="D79">
        <v>0</v>
      </c>
      <c r="E79" t="s">
        <v>320</v>
      </c>
      <c r="F79" t="s">
        <v>324</v>
      </c>
    </row>
    <row r="80" spans="1:6" x14ac:dyDescent="0.3">
      <c r="A80">
        <v>140</v>
      </c>
      <c r="C80">
        <v>0</v>
      </c>
      <c r="D80">
        <v>0</v>
      </c>
      <c r="E80" t="s">
        <v>320</v>
      </c>
      <c r="F80" t="s">
        <v>324</v>
      </c>
    </row>
    <row r="81" spans="1:6" x14ac:dyDescent="0.3">
      <c r="A81">
        <v>142</v>
      </c>
      <c r="C81">
        <v>0</v>
      </c>
      <c r="D81">
        <v>0</v>
      </c>
      <c r="E81" t="s">
        <v>320</v>
      </c>
      <c r="F81" t="s">
        <v>324</v>
      </c>
    </row>
    <row r="82" spans="1:6" x14ac:dyDescent="0.3">
      <c r="A82">
        <v>158</v>
      </c>
      <c r="C82">
        <v>0</v>
      </c>
      <c r="D82">
        <v>0</v>
      </c>
      <c r="E82" t="s">
        <v>320</v>
      </c>
      <c r="F82" t="s">
        <v>324</v>
      </c>
    </row>
    <row r="83" spans="1:6" x14ac:dyDescent="0.3">
      <c r="A83">
        <v>162</v>
      </c>
      <c r="C83">
        <v>0</v>
      </c>
      <c r="D83">
        <v>0</v>
      </c>
      <c r="E83" t="s">
        <v>320</v>
      </c>
      <c r="F83" t="s">
        <v>324</v>
      </c>
    </row>
    <row r="84" spans="1:6" x14ac:dyDescent="0.3">
      <c r="A84">
        <v>164</v>
      </c>
      <c r="C84">
        <v>0</v>
      </c>
      <c r="D84">
        <v>0</v>
      </c>
      <c r="E84" t="s">
        <v>320</v>
      </c>
      <c r="F84" t="s">
        <v>324</v>
      </c>
    </row>
    <row r="85" spans="1:6" x14ac:dyDescent="0.3">
      <c r="A85">
        <v>165</v>
      </c>
      <c r="C85">
        <v>0</v>
      </c>
      <c r="D85">
        <v>0</v>
      </c>
      <c r="E85" t="s">
        <v>320</v>
      </c>
      <c r="F85" t="s">
        <v>324</v>
      </c>
    </row>
    <row r="86" spans="1:6" x14ac:dyDescent="0.3">
      <c r="A86">
        <v>166</v>
      </c>
      <c r="C86">
        <v>0</v>
      </c>
      <c r="D86">
        <v>0</v>
      </c>
      <c r="E86" t="s">
        <v>320</v>
      </c>
      <c r="F86" t="s">
        <v>324</v>
      </c>
    </row>
    <row r="87" spans="1:6" x14ac:dyDescent="0.3">
      <c r="A87">
        <v>168</v>
      </c>
      <c r="C87">
        <v>0</v>
      </c>
      <c r="D87">
        <v>0</v>
      </c>
      <c r="E87" t="s">
        <v>320</v>
      </c>
      <c r="F87" t="s">
        <v>324</v>
      </c>
    </row>
    <row r="88" spans="1:6" x14ac:dyDescent="0.3">
      <c r="A88">
        <v>169</v>
      </c>
      <c r="C88">
        <v>0</v>
      </c>
      <c r="D88">
        <v>0</v>
      </c>
      <c r="E88" t="s">
        <v>320</v>
      </c>
      <c r="F88" t="s">
        <v>324</v>
      </c>
    </row>
    <row r="89" spans="1:6" x14ac:dyDescent="0.3">
      <c r="A89">
        <v>170</v>
      </c>
      <c r="C89">
        <v>0</v>
      </c>
      <c r="D89">
        <v>0</v>
      </c>
      <c r="E89" t="s">
        <v>320</v>
      </c>
      <c r="F89" t="s">
        <v>324</v>
      </c>
    </row>
    <row r="90" spans="1:6" x14ac:dyDescent="0.3">
      <c r="A90">
        <v>174</v>
      </c>
      <c r="C90">
        <v>0</v>
      </c>
      <c r="D90">
        <v>0</v>
      </c>
      <c r="E90" t="s">
        <v>320</v>
      </c>
      <c r="F90" t="s">
        <v>324</v>
      </c>
    </row>
    <row r="91" spans="1:6" x14ac:dyDescent="0.3">
      <c r="A91">
        <v>175</v>
      </c>
      <c r="C91">
        <v>0</v>
      </c>
      <c r="D91">
        <v>0</v>
      </c>
      <c r="E91" t="s">
        <v>320</v>
      </c>
      <c r="F91" t="s">
        <v>324</v>
      </c>
    </row>
    <row r="92" spans="1:6" x14ac:dyDescent="0.3">
      <c r="A92">
        <v>176</v>
      </c>
      <c r="C92">
        <v>0</v>
      </c>
      <c r="D92">
        <v>0</v>
      </c>
      <c r="E92" t="s">
        <v>320</v>
      </c>
      <c r="F92" t="s">
        <v>324</v>
      </c>
    </row>
    <row r="93" spans="1:6" x14ac:dyDescent="0.3">
      <c r="A93">
        <v>181</v>
      </c>
      <c r="C93">
        <v>0</v>
      </c>
      <c r="D93">
        <v>0</v>
      </c>
      <c r="E93" t="s">
        <v>320</v>
      </c>
      <c r="F93" t="s">
        <v>324</v>
      </c>
    </row>
    <row r="94" spans="1:6" x14ac:dyDescent="0.3">
      <c r="A94">
        <v>182</v>
      </c>
      <c r="C94">
        <v>0</v>
      </c>
      <c r="D94">
        <v>0</v>
      </c>
      <c r="E94" t="s">
        <v>320</v>
      </c>
      <c r="F94" t="s">
        <v>324</v>
      </c>
    </row>
    <row r="95" spans="1:6" x14ac:dyDescent="0.3">
      <c r="A95">
        <v>183</v>
      </c>
      <c r="C95">
        <v>0</v>
      </c>
      <c r="D95">
        <v>0</v>
      </c>
      <c r="E95" t="s">
        <v>320</v>
      </c>
      <c r="F95" t="s">
        <v>324</v>
      </c>
    </row>
    <row r="96" spans="1:6" x14ac:dyDescent="0.3">
      <c r="A96">
        <v>184</v>
      </c>
      <c r="C96">
        <v>0</v>
      </c>
      <c r="D96">
        <v>0</v>
      </c>
      <c r="E96" t="s">
        <v>320</v>
      </c>
      <c r="F96" t="s">
        <v>324</v>
      </c>
    </row>
    <row r="97" spans="1:6" x14ac:dyDescent="0.3">
      <c r="A97">
        <v>62</v>
      </c>
      <c r="C97">
        <v>0</v>
      </c>
      <c r="D97">
        <v>0</v>
      </c>
      <c r="E97" t="s">
        <v>320</v>
      </c>
      <c r="F97" t="s">
        <v>324</v>
      </c>
    </row>
    <row r="98" spans="1:6" x14ac:dyDescent="0.3">
      <c r="A98">
        <v>63</v>
      </c>
      <c r="C98">
        <v>0</v>
      </c>
      <c r="D98">
        <v>0</v>
      </c>
      <c r="E98" t="s">
        <v>320</v>
      </c>
      <c r="F98" t="s">
        <v>324</v>
      </c>
    </row>
    <row r="99" spans="1:6" x14ac:dyDescent="0.3">
      <c r="A99">
        <v>65</v>
      </c>
      <c r="C99">
        <v>0</v>
      </c>
      <c r="D99">
        <v>0</v>
      </c>
      <c r="E99" t="s">
        <v>320</v>
      </c>
      <c r="F99" t="s">
        <v>324</v>
      </c>
    </row>
    <row r="100" spans="1:6" x14ac:dyDescent="0.3">
      <c r="A100">
        <v>66</v>
      </c>
      <c r="C100">
        <v>0</v>
      </c>
      <c r="D100">
        <v>0</v>
      </c>
      <c r="E100" t="s">
        <v>320</v>
      </c>
      <c r="F100" t="s">
        <v>324</v>
      </c>
    </row>
    <row r="101" spans="1:6" x14ac:dyDescent="0.3">
      <c r="A101">
        <v>67</v>
      </c>
      <c r="C101">
        <v>0</v>
      </c>
      <c r="D101">
        <v>0</v>
      </c>
      <c r="E101" t="s">
        <v>320</v>
      </c>
      <c r="F101" t="s">
        <v>324</v>
      </c>
    </row>
    <row r="102" spans="1:6" x14ac:dyDescent="0.3">
      <c r="A102">
        <v>69</v>
      </c>
      <c r="C102">
        <v>0</v>
      </c>
      <c r="D102">
        <v>0</v>
      </c>
      <c r="E102" t="s">
        <v>320</v>
      </c>
      <c r="F102" t="s">
        <v>324</v>
      </c>
    </row>
    <row r="103" spans="1:6" x14ac:dyDescent="0.3">
      <c r="A103">
        <v>70</v>
      </c>
      <c r="C103">
        <v>0</v>
      </c>
      <c r="D103">
        <v>0</v>
      </c>
      <c r="E103" t="s">
        <v>320</v>
      </c>
      <c r="F103" t="s">
        <v>324</v>
      </c>
    </row>
    <row r="104" spans="1:6" x14ac:dyDescent="0.3">
      <c r="A104">
        <v>71</v>
      </c>
      <c r="C104">
        <v>0</v>
      </c>
      <c r="D104">
        <v>0</v>
      </c>
      <c r="E104" t="s">
        <v>320</v>
      </c>
      <c r="F104" t="s">
        <v>324</v>
      </c>
    </row>
    <row r="105" spans="1:6" x14ac:dyDescent="0.3">
      <c r="A105">
        <v>72</v>
      </c>
      <c r="C105">
        <v>0</v>
      </c>
      <c r="D105">
        <v>0</v>
      </c>
      <c r="E105" t="s">
        <v>320</v>
      </c>
      <c r="F105" t="s">
        <v>324</v>
      </c>
    </row>
    <row r="106" spans="1:6" x14ac:dyDescent="0.3">
      <c r="A106">
        <v>73</v>
      </c>
      <c r="C106">
        <v>0</v>
      </c>
      <c r="D106">
        <v>0</v>
      </c>
      <c r="E106" t="s">
        <v>320</v>
      </c>
      <c r="F106" t="s">
        <v>324</v>
      </c>
    </row>
    <row r="107" spans="1:6" x14ac:dyDescent="0.3">
      <c r="A107">
        <v>74</v>
      </c>
      <c r="C107">
        <v>0</v>
      </c>
      <c r="D107">
        <v>0</v>
      </c>
      <c r="E107" t="s">
        <v>320</v>
      </c>
      <c r="F107" t="s">
        <v>324</v>
      </c>
    </row>
    <row r="108" spans="1:6" x14ac:dyDescent="0.3">
      <c r="A108">
        <v>75</v>
      </c>
      <c r="C108">
        <v>0</v>
      </c>
      <c r="D108">
        <v>0</v>
      </c>
      <c r="E108" t="s">
        <v>320</v>
      </c>
      <c r="F108" t="s">
        <v>324</v>
      </c>
    </row>
    <row r="109" spans="1:6" x14ac:dyDescent="0.3">
      <c r="A109">
        <v>76</v>
      </c>
      <c r="C109">
        <v>0</v>
      </c>
      <c r="D109">
        <v>0</v>
      </c>
      <c r="E109" t="s">
        <v>320</v>
      </c>
      <c r="F109" t="s">
        <v>324</v>
      </c>
    </row>
    <row r="110" spans="1:6" x14ac:dyDescent="0.3">
      <c r="A110">
        <v>77</v>
      </c>
      <c r="C110">
        <v>0</v>
      </c>
      <c r="D110">
        <v>0</v>
      </c>
      <c r="E110" t="s">
        <v>320</v>
      </c>
      <c r="F110" t="s">
        <v>324</v>
      </c>
    </row>
    <row r="111" spans="1:6" x14ac:dyDescent="0.3">
      <c r="A111">
        <v>78</v>
      </c>
      <c r="C111">
        <v>0</v>
      </c>
      <c r="D111">
        <v>0</v>
      </c>
      <c r="E111" t="s">
        <v>320</v>
      </c>
      <c r="F111" t="s">
        <v>324</v>
      </c>
    </row>
    <row r="112" spans="1:6" x14ac:dyDescent="0.3">
      <c r="A112">
        <v>79</v>
      </c>
      <c r="C112">
        <v>0</v>
      </c>
      <c r="D112">
        <v>0</v>
      </c>
      <c r="E112" t="s">
        <v>320</v>
      </c>
      <c r="F112" t="s">
        <v>324</v>
      </c>
    </row>
    <row r="113" spans="1:6" x14ac:dyDescent="0.3">
      <c r="A113">
        <v>80</v>
      </c>
      <c r="C113">
        <v>0</v>
      </c>
      <c r="D113">
        <v>0</v>
      </c>
      <c r="E113" t="s">
        <v>320</v>
      </c>
      <c r="F113" t="s">
        <v>324</v>
      </c>
    </row>
    <row r="114" spans="1:6" x14ac:dyDescent="0.3">
      <c r="A114">
        <v>81</v>
      </c>
      <c r="C114">
        <v>0</v>
      </c>
      <c r="D114">
        <v>0</v>
      </c>
      <c r="E114" t="s">
        <v>320</v>
      </c>
      <c r="F114" t="s">
        <v>324</v>
      </c>
    </row>
    <row r="115" spans="1:6" x14ac:dyDescent="0.3">
      <c r="A115">
        <v>82</v>
      </c>
      <c r="C115">
        <v>0</v>
      </c>
      <c r="D115">
        <v>0</v>
      </c>
      <c r="E115" t="s">
        <v>320</v>
      </c>
      <c r="F115" t="s">
        <v>324</v>
      </c>
    </row>
    <row r="116" spans="1:6" x14ac:dyDescent="0.3">
      <c r="A116">
        <v>83</v>
      </c>
      <c r="C116">
        <v>0</v>
      </c>
      <c r="D116">
        <v>0</v>
      </c>
      <c r="E116" t="s">
        <v>320</v>
      </c>
      <c r="F116" t="s">
        <v>324</v>
      </c>
    </row>
    <row r="117" spans="1:6" x14ac:dyDescent="0.3">
      <c r="A117">
        <v>84</v>
      </c>
      <c r="C117">
        <v>0</v>
      </c>
      <c r="D117">
        <v>0</v>
      </c>
      <c r="E117" t="s">
        <v>320</v>
      </c>
      <c r="F117" t="s">
        <v>324</v>
      </c>
    </row>
    <row r="118" spans="1:6" x14ac:dyDescent="0.3">
      <c r="A118">
        <v>85</v>
      </c>
      <c r="C118">
        <v>0</v>
      </c>
      <c r="D118">
        <v>0</v>
      </c>
      <c r="E118" t="s">
        <v>320</v>
      </c>
      <c r="F118" t="s">
        <v>324</v>
      </c>
    </row>
    <row r="119" spans="1:6" x14ac:dyDescent="0.3">
      <c r="A119">
        <v>87</v>
      </c>
      <c r="C119">
        <v>0</v>
      </c>
      <c r="D119">
        <v>0</v>
      </c>
      <c r="E119" t="s">
        <v>320</v>
      </c>
      <c r="F119" t="s">
        <v>324</v>
      </c>
    </row>
    <row r="120" spans="1:6" x14ac:dyDescent="0.3">
      <c r="A120">
        <v>89</v>
      </c>
      <c r="C120">
        <v>0</v>
      </c>
      <c r="D120">
        <v>0</v>
      </c>
      <c r="E120" t="s">
        <v>320</v>
      </c>
      <c r="F120" t="s">
        <v>324</v>
      </c>
    </row>
    <row r="121" spans="1:6" x14ac:dyDescent="0.3">
      <c r="A121">
        <v>90</v>
      </c>
      <c r="C121">
        <v>0</v>
      </c>
      <c r="D121">
        <v>0</v>
      </c>
      <c r="E121" t="s">
        <v>320</v>
      </c>
      <c r="F121" t="s">
        <v>324</v>
      </c>
    </row>
    <row r="122" spans="1:6" x14ac:dyDescent="0.3">
      <c r="A122">
        <v>91</v>
      </c>
      <c r="C122">
        <v>0</v>
      </c>
      <c r="D122">
        <v>0</v>
      </c>
      <c r="E122" t="s">
        <v>320</v>
      </c>
      <c r="F122" t="s">
        <v>324</v>
      </c>
    </row>
    <row r="123" spans="1:6" x14ac:dyDescent="0.3">
      <c r="A123">
        <v>93</v>
      </c>
      <c r="C123">
        <v>0</v>
      </c>
      <c r="D123">
        <v>0</v>
      </c>
      <c r="E123" t="s">
        <v>320</v>
      </c>
      <c r="F123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3"/>
  <sheetViews>
    <sheetView topLeftCell="A54" workbookViewId="0">
      <selection activeCell="B58" sqref="B58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s="8" t="s">
        <v>411</v>
      </c>
      <c r="C4" s="8" t="s">
        <v>411</v>
      </c>
    </row>
    <row r="5" spans="1:3" x14ac:dyDescent="0.3">
      <c r="A5">
        <v>2</v>
      </c>
      <c r="B5" s="8" t="s">
        <v>411</v>
      </c>
      <c r="C5" s="8" t="s">
        <v>411</v>
      </c>
    </row>
    <row r="6" spans="1:3" x14ac:dyDescent="0.3">
      <c r="A6">
        <v>3</v>
      </c>
      <c r="B6" s="8" t="s">
        <v>411</v>
      </c>
      <c r="C6" s="8" t="s">
        <v>411</v>
      </c>
    </row>
    <row r="7" spans="1:3" x14ac:dyDescent="0.3">
      <c r="A7">
        <v>4</v>
      </c>
      <c r="B7" s="8" t="s">
        <v>411</v>
      </c>
      <c r="C7" s="8" t="s">
        <v>411</v>
      </c>
    </row>
    <row r="8" spans="1:3" x14ac:dyDescent="0.3">
      <c r="A8">
        <v>5</v>
      </c>
      <c r="B8" s="8" t="s">
        <v>411</v>
      </c>
      <c r="C8" s="8" t="s">
        <v>411</v>
      </c>
    </row>
    <row r="9" spans="1:3" x14ac:dyDescent="0.3">
      <c r="A9">
        <v>6</v>
      </c>
      <c r="B9" s="8" t="s">
        <v>411</v>
      </c>
      <c r="C9" s="8" t="s">
        <v>411</v>
      </c>
    </row>
    <row r="10" spans="1:3" x14ac:dyDescent="0.3">
      <c r="A10">
        <v>7</v>
      </c>
      <c r="B10" s="8" t="s">
        <v>411</v>
      </c>
      <c r="C10" s="8" t="s">
        <v>411</v>
      </c>
    </row>
    <row r="11" spans="1:3" x14ac:dyDescent="0.3">
      <c r="A11">
        <v>8</v>
      </c>
      <c r="B11" s="8" t="s">
        <v>411</v>
      </c>
      <c r="C11" s="8" t="s">
        <v>411</v>
      </c>
    </row>
    <row r="12" spans="1:3" x14ac:dyDescent="0.3">
      <c r="A12">
        <v>9</v>
      </c>
      <c r="B12" s="8" t="s">
        <v>411</v>
      </c>
      <c r="C12" s="8" t="s">
        <v>411</v>
      </c>
    </row>
    <row r="13" spans="1:3" x14ac:dyDescent="0.3">
      <c r="A13">
        <v>10</v>
      </c>
      <c r="B13" s="8" t="s">
        <v>411</v>
      </c>
      <c r="C13" s="8" t="s">
        <v>411</v>
      </c>
    </row>
    <row r="14" spans="1:3" x14ac:dyDescent="0.3">
      <c r="A14">
        <v>11</v>
      </c>
      <c r="B14" s="8" t="s">
        <v>411</v>
      </c>
      <c r="C14" s="8" t="s">
        <v>411</v>
      </c>
    </row>
    <row r="15" spans="1:3" x14ac:dyDescent="0.3">
      <c r="A15">
        <v>12</v>
      </c>
      <c r="B15" s="8" t="s">
        <v>411</v>
      </c>
      <c r="C15" s="8" t="s">
        <v>411</v>
      </c>
    </row>
    <row r="16" spans="1:3" x14ac:dyDescent="0.3">
      <c r="A16">
        <v>13</v>
      </c>
      <c r="B16" s="8" t="s">
        <v>411</v>
      </c>
      <c r="C16" s="8" t="s">
        <v>411</v>
      </c>
    </row>
    <row r="17" spans="1:3" x14ac:dyDescent="0.3">
      <c r="A17">
        <v>14</v>
      </c>
      <c r="B17" s="8" t="s">
        <v>411</v>
      </c>
      <c r="C17" s="8" t="s">
        <v>411</v>
      </c>
    </row>
    <row r="18" spans="1:3" x14ac:dyDescent="0.3">
      <c r="A18">
        <v>16</v>
      </c>
      <c r="B18" s="8" t="s">
        <v>411</v>
      </c>
      <c r="C18" s="8" t="s">
        <v>411</v>
      </c>
    </row>
    <row r="19" spans="1:3" x14ac:dyDescent="0.3">
      <c r="A19">
        <v>17</v>
      </c>
      <c r="B19" s="8" t="s">
        <v>411</v>
      </c>
      <c r="C19" s="8" t="s">
        <v>411</v>
      </c>
    </row>
    <row r="20" spans="1:3" x14ac:dyDescent="0.3">
      <c r="A20">
        <v>18</v>
      </c>
      <c r="B20" s="8" t="s">
        <v>411</v>
      </c>
      <c r="C20" s="8" t="s">
        <v>411</v>
      </c>
    </row>
    <row r="21" spans="1:3" x14ac:dyDescent="0.3">
      <c r="A21">
        <v>21</v>
      </c>
      <c r="B21" s="8" t="s">
        <v>411</v>
      </c>
      <c r="C21" s="8" t="s">
        <v>411</v>
      </c>
    </row>
    <row r="22" spans="1:3" x14ac:dyDescent="0.3">
      <c r="A22">
        <v>26</v>
      </c>
      <c r="B22" s="8" t="s">
        <v>411</v>
      </c>
      <c r="C22" s="8" t="s">
        <v>411</v>
      </c>
    </row>
    <row r="23" spans="1:3" x14ac:dyDescent="0.3">
      <c r="A23">
        <v>28</v>
      </c>
      <c r="B23" s="8" t="s">
        <v>411</v>
      </c>
      <c r="C23" s="8" t="s">
        <v>411</v>
      </c>
    </row>
    <row r="24" spans="1:3" x14ac:dyDescent="0.3">
      <c r="A24">
        <v>29</v>
      </c>
      <c r="B24" s="8" t="s">
        <v>411</v>
      </c>
      <c r="C24" s="8" t="s">
        <v>411</v>
      </c>
    </row>
    <row r="25" spans="1:3" x14ac:dyDescent="0.3">
      <c r="A25">
        <v>30</v>
      </c>
      <c r="B25" s="8" t="s">
        <v>411</v>
      </c>
      <c r="C25" s="8" t="s">
        <v>411</v>
      </c>
    </row>
    <row r="26" spans="1:3" x14ac:dyDescent="0.3">
      <c r="A26">
        <v>32</v>
      </c>
      <c r="B26" s="8" t="s">
        <v>411</v>
      </c>
      <c r="C26" s="8" t="s">
        <v>411</v>
      </c>
    </row>
    <row r="27" spans="1:3" x14ac:dyDescent="0.3">
      <c r="A27">
        <v>33</v>
      </c>
      <c r="B27" s="8" t="s">
        <v>411</v>
      </c>
      <c r="C27" s="8" t="s">
        <v>411</v>
      </c>
    </row>
    <row r="28" spans="1:3" x14ac:dyDescent="0.3">
      <c r="A28">
        <v>34</v>
      </c>
      <c r="B28" s="8" t="s">
        <v>411</v>
      </c>
      <c r="C28" s="8" t="s">
        <v>411</v>
      </c>
    </row>
    <row r="29" spans="1:3" x14ac:dyDescent="0.3">
      <c r="A29">
        <v>38</v>
      </c>
      <c r="B29" s="8" t="s">
        <v>411</v>
      </c>
      <c r="C29" s="8" t="s">
        <v>411</v>
      </c>
    </row>
    <row r="30" spans="1:3" x14ac:dyDescent="0.3">
      <c r="A30">
        <v>39</v>
      </c>
      <c r="B30" s="8" t="s">
        <v>411</v>
      </c>
      <c r="C30" s="8" t="s">
        <v>411</v>
      </c>
    </row>
    <row r="31" spans="1:3" x14ac:dyDescent="0.3">
      <c r="A31">
        <v>40</v>
      </c>
      <c r="B31" s="8" t="s">
        <v>411</v>
      </c>
      <c r="C31" s="8" t="s">
        <v>411</v>
      </c>
    </row>
    <row r="32" spans="1:3" x14ac:dyDescent="0.3">
      <c r="A32">
        <v>41</v>
      </c>
      <c r="B32" s="8" t="s">
        <v>411</v>
      </c>
      <c r="C32" s="8" t="s">
        <v>411</v>
      </c>
    </row>
    <row r="33" spans="1:3" x14ac:dyDescent="0.3">
      <c r="A33">
        <v>42</v>
      </c>
      <c r="B33" s="8" t="s">
        <v>411</v>
      </c>
      <c r="C33" s="8" t="s">
        <v>411</v>
      </c>
    </row>
    <row r="34" spans="1:3" x14ac:dyDescent="0.3">
      <c r="A34">
        <v>45</v>
      </c>
      <c r="B34" s="8" t="s">
        <v>411</v>
      </c>
      <c r="C34" s="8" t="s">
        <v>411</v>
      </c>
    </row>
    <row r="35" spans="1:3" x14ac:dyDescent="0.3">
      <c r="A35">
        <v>46</v>
      </c>
      <c r="B35" s="8" t="s">
        <v>411</v>
      </c>
      <c r="C35" s="8" t="s">
        <v>411</v>
      </c>
    </row>
    <row r="36" spans="1:3" x14ac:dyDescent="0.3">
      <c r="A36">
        <v>48</v>
      </c>
      <c r="B36" s="8" t="s">
        <v>411</v>
      </c>
      <c r="C36" s="8" t="s">
        <v>411</v>
      </c>
    </row>
    <row r="37" spans="1:3" x14ac:dyDescent="0.3">
      <c r="A37">
        <v>49</v>
      </c>
      <c r="B37" s="8" t="s">
        <v>411</v>
      </c>
      <c r="C37" s="8" t="s">
        <v>411</v>
      </c>
    </row>
    <row r="38" spans="1:3" x14ac:dyDescent="0.3">
      <c r="A38">
        <v>50</v>
      </c>
      <c r="B38" s="8" t="s">
        <v>411</v>
      </c>
      <c r="C38" s="8" t="s">
        <v>411</v>
      </c>
    </row>
    <row r="39" spans="1:3" x14ac:dyDescent="0.3">
      <c r="A39">
        <v>51</v>
      </c>
      <c r="B39" s="8" t="s">
        <v>411</v>
      </c>
      <c r="C39" s="8" t="s">
        <v>411</v>
      </c>
    </row>
    <row r="40" spans="1:3" x14ac:dyDescent="0.3">
      <c r="A40">
        <v>52</v>
      </c>
      <c r="B40" s="8" t="s">
        <v>411</v>
      </c>
      <c r="C40" s="8" t="s">
        <v>411</v>
      </c>
    </row>
    <row r="41" spans="1:3" x14ac:dyDescent="0.3">
      <c r="A41">
        <v>53</v>
      </c>
      <c r="B41" s="8" t="s">
        <v>411</v>
      </c>
      <c r="C41" s="8" t="s">
        <v>411</v>
      </c>
    </row>
    <row r="42" spans="1:3" x14ac:dyDescent="0.3">
      <c r="A42">
        <v>54</v>
      </c>
      <c r="B42" s="8" t="s">
        <v>411</v>
      </c>
      <c r="C42" s="8" t="s">
        <v>411</v>
      </c>
    </row>
    <row r="43" spans="1:3" x14ac:dyDescent="0.3">
      <c r="A43">
        <v>55</v>
      </c>
      <c r="B43" s="8" t="s">
        <v>411</v>
      </c>
      <c r="C43" s="8" t="s">
        <v>411</v>
      </c>
    </row>
    <row r="44" spans="1:3" x14ac:dyDescent="0.3">
      <c r="A44">
        <v>56</v>
      </c>
      <c r="B44" s="8" t="s">
        <v>411</v>
      </c>
      <c r="C44" s="8" t="s">
        <v>411</v>
      </c>
    </row>
    <row r="45" spans="1:3" x14ac:dyDescent="0.3">
      <c r="A45">
        <v>58</v>
      </c>
      <c r="B45" s="8" t="s">
        <v>411</v>
      </c>
      <c r="C45" s="8" t="s">
        <v>411</v>
      </c>
    </row>
    <row r="46" spans="1:3" x14ac:dyDescent="0.3">
      <c r="A46">
        <v>59</v>
      </c>
      <c r="B46" s="8" t="s">
        <v>411</v>
      </c>
      <c r="C46" s="8" t="s">
        <v>411</v>
      </c>
    </row>
    <row r="47" spans="1:3" x14ac:dyDescent="0.3">
      <c r="A47">
        <v>60</v>
      </c>
      <c r="B47" s="8" t="s">
        <v>411</v>
      </c>
      <c r="C47" s="8" t="s">
        <v>411</v>
      </c>
    </row>
    <row r="48" spans="1:3" x14ac:dyDescent="0.3">
      <c r="A48">
        <v>61</v>
      </c>
      <c r="B48" s="8" t="s">
        <v>411</v>
      </c>
      <c r="C48" s="8" t="s">
        <v>411</v>
      </c>
    </row>
    <row r="49" spans="1:3" x14ac:dyDescent="0.3">
      <c r="A49">
        <v>62</v>
      </c>
      <c r="B49" s="8" t="s">
        <v>411</v>
      </c>
      <c r="C49" s="8" t="s">
        <v>411</v>
      </c>
    </row>
    <row r="50" spans="1:3" x14ac:dyDescent="0.3">
      <c r="A50">
        <v>64</v>
      </c>
      <c r="B50" s="8" t="s">
        <v>411</v>
      </c>
      <c r="C50" s="8" t="s">
        <v>411</v>
      </c>
    </row>
    <row r="51" spans="1:3" x14ac:dyDescent="0.3">
      <c r="A51">
        <v>66</v>
      </c>
      <c r="B51" s="8" t="s">
        <v>411</v>
      </c>
      <c r="C51" s="8" t="s">
        <v>411</v>
      </c>
    </row>
    <row r="52" spans="1:3" x14ac:dyDescent="0.3">
      <c r="A52">
        <v>70</v>
      </c>
      <c r="B52" s="8" t="s">
        <v>411</v>
      </c>
      <c r="C52" s="8" t="s">
        <v>411</v>
      </c>
    </row>
    <row r="53" spans="1:3" x14ac:dyDescent="0.3">
      <c r="A53">
        <v>71</v>
      </c>
      <c r="B53" s="8" t="s">
        <v>411</v>
      </c>
      <c r="C53" s="8" t="s">
        <v>411</v>
      </c>
    </row>
    <row r="54" spans="1:3" x14ac:dyDescent="0.3">
      <c r="A54">
        <v>72</v>
      </c>
      <c r="B54" s="8" t="s">
        <v>411</v>
      </c>
      <c r="C54" s="8" t="s">
        <v>411</v>
      </c>
    </row>
    <row r="55" spans="1:3" x14ac:dyDescent="0.3">
      <c r="A55">
        <v>75</v>
      </c>
      <c r="B55" s="8" t="s">
        <v>411</v>
      </c>
      <c r="C55" s="8" t="s">
        <v>411</v>
      </c>
    </row>
    <row r="56" spans="1:3" x14ac:dyDescent="0.3">
      <c r="A56">
        <v>76</v>
      </c>
      <c r="B56" s="8" t="s">
        <v>411</v>
      </c>
      <c r="C56" s="8" t="s">
        <v>411</v>
      </c>
    </row>
    <row r="57" spans="1:3" x14ac:dyDescent="0.3">
      <c r="A57">
        <v>101</v>
      </c>
      <c r="B57" s="8" t="s">
        <v>411</v>
      </c>
      <c r="C57" s="8" t="s">
        <v>411</v>
      </c>
    </row>
    <row r="58" spans="1:3" x14ac:dyDescent="0.3">
      <c r="A58">
        <v>102</v>
      </c>
      <c r="B58" s="8" t="s">
        <v>411</v>
      </c>
      <c r="C58" s="8" t="s">
        <v>411</v>
      </c>
    </row>
    <row r="59" spans="1:3" x14ac:dyDescent="0.3">
      <c r="A59">
        <v>103</v>
      </c>
      <c r="B59" s="8" t="s">
        <v>411</v>
      </c>
      <c r="C59" s="8" t="s">
        <v>411</v>
      </c>
    </row>
    <row r="60" spans="1:3" x14ac:dyDescent="0.3">
      <c r="A60">
        <v>104</v>
      </c>
      <c r="B60" s="8" t="s">
        <v>411</v>
      </c>
      <c r="C60" s="8" t="s">
        <v>411</v>
      </c>
    </row>
    <row r="61" spans="1:3" x14ac:dyDescent="0.3">
      <c r="A61">
        <v>105</v>
      </c>
      <c r="B61" s="8" t="s">
        <v>411</v>
      </c>
      <c r="C61" s="8" t="s">
        <v>411</v>
      </c>
    </row>
    <row r="62" spans="1:3" x14ac:dyDescent="0.3">
      <c r="A62">
        <v>106</v>
      </c>
      <c r="B62" s="8" t="s">
        <v>411</v>
      </c>
      <c r="C62" s="8" t="s">
        <v>411</v>
      </c>
    </row>
    <row r="63" spans="1:3" x14ac:dyDescent="0.3">
      <c r="A63">
        <v>107</v>
      </c>
      <c r="B63" s="8" t="s">
        <v>411</v>
      </c>
      <c r="C63" s="8" t="s">
        <v>411</v>
      </c>
    </row>
    <row r="64" spans="1:3" x14ac:dyDescent="0.3">
      <c r="A64">
        <v>108</v>
      </c>
      <c r="B64" s="8" t="s">
        <v>411</v>
      </c>
      <c r="C64" s="8" t="s">
        <v>411</v>
      </c>
    </row>
    <row r="65" spans="1:3" x14ac:dyDescent="0.3">
      <c r="A65">
        <v>109</v>
      </c>
      <c r="B65" s="8" t="s">
        <v>411</v>
      </c>
      <c r="C65" s="8" t="s">
        <v>411</v>
      </c>
    </row>
    <row r="66" spans="1:3" x14ac:dyDescent="0.3">
      <c r="A66">
        <v>110</v>
      </c>
      <c r="B66" s="8" t="s">
        <v>411</v>
      </c>
      <c r="C66" s="8" t="s">
        <v>411</v>
      </c>
    </row>
    <row r="67" spans="1:3" x14ac:dyDescent="0.3">
      <c r="A67">
        <v>111</v>
      </c>
      <c r="B67" s="8" t="s">
        <v>411</v>
      </c>
      <c r="C67" s="8" t="s">
        <v>411</v>
      </c>
    </row>
    <row r="68" spans="1:3" x14ac:dyDescent="0.3">
      <c r="A68">
        <v>112</v>
      </c>
      <c r="B68" s="8" t="s">
        <v>411</v>
      </c>
      <c r="C68" s="8" t="s">
        <v>411</v>
      </c>
    </row>
    <row r="69" spans="1:3" x14ac:dyDescent="0.3">
      <c r="A69">
        <v>113</v>
      </c>
      <c r="B69" s="8" t="s">
        <v>411</v>
      </c>
      <c r="C69" s="8" t="s">
        <v>411</v>
      </c>
    </row>
    <row r="70" spans="1:3" x14ac:dyDescent="0.3">
      <c r="A70">
        <v>114</v>
      </c>
      <c r="B70" s="8" t="s">
        <v>411</v>
      </c>
      <c r="C70" s="8" t="s">
        <v>411</v>
      </c>
    </row>
    <row r="71" spans="1:3" x14ac:dyDescent="0.3">
      <c r="A71">
        <v>115</v>
      </c>
      <c r="B71" s="8" t="s">
        <v>411</v>
      </c>
      <c r="C71" s="8" t="s">
        <v>411</v>
      </c>
    </row>
    <row r="72" spans="1:3" x14ac:dyDescent="0.3">
      <c r="A72">
        <v>117</v>
      </c>
      <c r="B72" s="8" t="s">
        <v>411</v>
      </c>
      <c r="C72" s="8" t="s">
        <v>411</v>
      </c>
    </row>
    <row r="73" spans="1:3" x14ac:dyDescent="0.3">
      <c r="A73">
        <v>118</v>
      </c>
      <c r="B73" s="8" t="s">
        <v>411</v>
      </c>
      <c r="C73" s="8" t="s">
        <v>411</v>
      </c>
    </row>
    <row r="74" spans="1:3" x14ac:dyDescent="0.3">
      <c r="A74">
        <v>120</v>
      </c>
      <c r="B74" s="8" t="s">
        <v>411</v>
      </c>
      <c r="C74" s="8" t="s">
        <v>411</v>
      </c>
    </row>
    <row r="75" spans="1:3" x14ac:dyDescent="0.3">
      <c r="A75">
        <v>121</v>
      </c>
      <c r="B75" s="8" t="s">
        <v>411</v>
      </c>
      <c r="C75" s="8" t="s">
        <v>411</v>
      </c>
    </row>
    <row r="76" spans="1:3" x14ac:dyDescent="0.3">
      <c r="A76">
        <v>122</v>
      </c>
      <c r="B76" s="8" t="s">
        <v>411</v>
      </c>
      <c r="C76" s="8" t="s">
        <v>411</v>
      </c>
    </row>
    <row r="77" spans="1:3" x14ac:dyDescent="0.3">
      <c r="A77">
        <v>124</v>
      </c>
      <c r="B77" s="8" t="s">
        <v>411</v>
      </c>
      <c r="C77" s="8" t="s">
        <v>411</v>
      </c>
    </row>
    <row r="78" spans="1:3" x14ac:dyDescent="0.3">
      <c r="A78">
        <v>128</v>
      </c>
      <c r="B78" s="8" t="s">
        <v>411</v>
      </c>
      <c r="C78" s="8" t="s">
        <v>411</v>
      </c>
    </row>
    <row r="79" spans="1:3" x14ac:dyDescent="0.3">
      <c r="A79">
        <v>133</v>
      </c>
      <c r="B79" s="8" t="s">
        <v>411</v>
      </c>
      <c r="C79" s="8" t="s">
        <v>411</v>
      </c>
    </row>
    <row r="80" spans="1:3" x14ac:dyDescent="0.3">
      <c r="A80">
        <v>140</v>
      </c>
      <c r="B80" s="8" t="s">
        <v>411</v>
      </c>
      <c r="C80" s="8" t="s">
        <v>411</v>
      </c>
    </row>
    <row r="81" spans="1:3" x14ac:dyDescent="0.3">
      <c r="A81">
        <v>142</v>
      </c>
      <c r="B81" s="8" t="s">
        <v>411</v>
      </c>
      <c r="C81" s="8" t="s">
        <v>411</v>
      </c>
    </row>
    <row r="82" spans="1:3" x14ac:dyDescent="0.3">
      <c r="A82">
        <v>158</v>
      </c>
      <c r="B82" s="8" t="s">
        <v>411</v>
      </c>
      <c r="C82" s="8" t="s">
        <v>411</v>
      </c>
    </row>
    <row r="83" spans="1:3" x14ac:dyDescent="0.3">
      <c r="A83">
        <v>162</v>
      </c>
      <c r="B83" s="8" t="s">
        <v>411</v>
      </c>
      <c r="C83" s="8" t="s">
        <v>411</v>
      </c>
    </row>
    <row r="84" spans="1:3" x14ac:dyDescent="0.3">
      <c r="A84">
        <v>164</v>
      </c>
      <c r="B84" s="8" t="s">
        <v>411</v>
      </c>
      <c r="C84" s="8" t="s">
        <v>411</v>
      </c>
    </row>
    <row r="85" spans="1:3" x14ac:dyDescent="0.3">
      <c r="A85">
        <v>165</v>
      </c>
      <c r="B85" s="8" t="s">
        <v>411</v>
      </c>
      <c r="C85" s="8" t="s">
        <v>411</v>
      </c>
    </row>
    <row r="86" spans="1:3" x14ac:dyDescent="0.3">
      <c r="A86">
        <v>166</v>
      </c>
      <c r="B86" s="8" t="s">
        <v>411</v>
      </c>
      <c r="C86" s="8" t="s">
        <v>411</v>
      </c>
    </row>
    <row r="87" spans="1:3" x14ac:dyDescent="0.3">
      <c r="A87">
        <v>168</v>
      </c>
      <c r="B87" s="8" t="s">
        <v>411</v>
      </c>
      <c r="C87" s="8" t="s">
        <v>411</v>
      </c>
    </row>
    <row r="88" spans="1:3" x14ac:dyDescent="0.3">
      <c r="A88">
        <v>169</v>
      </c>
      <c r="B88" s="8" t="s">
        <v>411</v>
      </c>
      <c r="C88" s="8" t="s">
        <v>411</v>
      </c>
    </row>
    <row r="89" spans="1:3" x14ac:dyDescent="0.3">
      <c r="A89">
        <v>170</v>
      </c>
      <c r="B89" s="8" t="s">
        <v>411</v>
      </c>
      <c r="C89" s="8" t="s">
        <v>411</v>
      </c>
    </row>
    <row r="90" spans="1:3" x14ac:dyDescent="0.3">
      <c r="A90">
        <v>174</v>
      </c>
      <c r="B90" s="8" t="s">
        <v>411</v>
      </c>
      <c r="C90" s="8" t="s">
        <v>411</v>
      </c>
    </row>
    <row r="91" spans="1:3" x14ac:dyDescent="0.3">
      <c r="A91">
        <v>175</v>
      </c>
      <c r="B91" s="8" t="s">
        <v>411</v>
      </c>
      <c r="C91" s="8" t="s">
        <v>411</v>
      </c>
    </row>
    <row r="92" spans="1:3" x14ac:dyDescent="0.3">
      <c r="A92">
        <v>176</v>
      </c>
      <c r="B92" s="8" t="s">
        <v>411</v>
      </c>
      <c r="C92" s="8" t="s">
        <v>411</v>
      </c>
    </row>
    <row r="93" spans="1:3" x14ac:dyDescent="0.3">
      <c r="A93">
        <v>181</v>
      </c>
      <c r="B93" s="8" t="s">
        <v>411</v>
      </c>
      <c r="C93" s="8" t="s">
        <v>411</v>
      </c>
    </row>
    <row r="94" spans="1:3" x14ac:dyDescent="0.3">
      <c r="A94">
        <v>182</v>
      </c>
      <c r="B94" s="8" t="s">
        <v>411</v>
      </c>
      <c r="C94" s="8" t="s">
        <v>411</v>
      </c>
    </row>
    <row r="95" spans="1:3" x14ac:dyDescent="0.3">
      <c r="A95">
        <v>183</v>
      </c>
      <c r="B95" s="8" t="s">
        <v>411</v>
      </c>
      <c r="C95" s="8" t="s">
        <v>411</v>
      </c>
    </row>
    <row r="96" spans="1:3" x14ac:dyDescent="0.3">
      <c r="A96">
        <v>184</v>
      </c>
      <c r="B96" s="8" t="s">
        <v>411</v>
      </c>
      <c r="C96" s="8" t="s">
        <v>411</v>
      </c>
    </row>
    <row r="97" spans="1:3" x14ac:dyDescent="0.3">
      <c r="A97">
        <v>62</v>
      </c>
      <c r="B97" s="8" t="s">
        <v>411</v>
      </c>
      <c r="C97" s="8" t="s">
        <v>411</v>
      </c>
    </row>
    <row r="98" spans="1:3" x14ac:dyDescent="0.3">
      <c r="A98">
        <v>63</v>
      </c>
      <c r="B98" s="8" t="s">
        <v>411</v>
      </c>
      <c r="C98" s="8" t="s">
        <v>411</v>
      </c>
    </row>
    <row r="99" spans="1:3" x14ac:dyDescent="0.3">
      <c r="A99">
        <v>65</v>
      </c>
      <c r="B99" s="8" t="s">
        <v>411</v>
      </c>
      <c r="C99" s="8" t="s">
        <v>411</v>
      </c>
    </row>
    <row r="100" spans="1:3" x14ac:dyDescent="0.3">
      <c r="A100">
        <v>66</v>
      </c>
      <c r="B100" s="8" t="s">
        <v>411</v>
      </c>
      <c r="C100" s="8" t="s">
        <v>411</v>
      </c>
    </row>
    <row r="101" spans="1:3" x14ac:dyDescent="0.3">
      <c r="A101">
        <v>67</v>
      </c>
      <c r="B101" s="8" t="s">
        <v>411</v>
      </c>
      <c r="C101" s="8" t="s">
        <v>411</v>
      </c>
    </row>
    <row r="102" spans="1:3" x14ac:dyDescent="0.3">
      <c r="A102">
        <v>69</v>
      </c>
      <c r="B102" s="8" t="s">
        <v>411</v>
      </c>
      <c r="C102" s="8" t="s">
        <v>411</v>
      </c>
    </row>
    <row r="103" spans="1:3" x14ac:dyDescent="0.3">
      <c r="A103">
        <v>70</v>
      </c>
      <c r="B103" s="8" t="s">
        <v>411</v>
      </c>
      <c r="C103" s="8" t="s">
        <v>411</v>
      </c>
    </row>
    <row r="104" spans="1:3" x14ac:dyDescent="0.3">
      <c r="A104">
        <v>71</v>
      </c>
      <c r="B104" s="8" t="s">
        <v>411</v>
      </c>
      <c r="C104" s="8" t="s">
        <v>411</v>
      </c>
    </row>
    <row r="105" spans="1:3" x14ac:dyDescent="0.3">
      <c r="A105">
        <v>72</v>
      </c>
      <c r="B105" s="8" t="s">
        <v>411</v>
      </c>
      <c r="C105" s="8" t="s">
        <v>411</v>
      </c>
    </row>
    <row r="106" spans="1:3" x14ac:dyDescent="0.3">
      <c r="A106">
        <v>73</v>
      </c>
      <c r="B106" s="8" t="s">
        <v>411</v>
      </c>
      <c r="C106" s="8" t="s">
        <v>411</v>
      </c>
    </row>
    <row r="107" spans="1:3" x14ac:dyDescent="0.3">
      <c r="A107">
        <v>74</v>
      </c>
      <c r="B107" s="8" t="s">
        <v>411</v>
      </c>
      <c r="C107" s="8" t="s">
        <v>411</v>
      </c>
    </row>
    <row r="108" spans="1:3" x14ac:dyDescent="0.3">
      <c r="A108">
        <v>75</v>
      </c>
      <c r="B108" s="8" t="s">
        <v>411</v>
      </c>
      <c r="C108" s="8" t="s">
        <v>411</v>
      </c>
    </row>
    <row r="109" spans="1:3" x14ac:dyDescent="0.3">
      <c r="A109">
        <v>76</v>
      </c>
      <c r="B109" s="8" t="s">
        <v>411</v>
      </c>
      <c r="C109" s="8" t="s">
        <v>411</v>
      </c>
    </row>
    <row r="110" spans="1:3" x14ac:dyDescent="0.3">
      <c r="A110">
        <v>77</v>
      </c>
      <c r="B110" s="8" t="s">
        <v>411</v>
      </c>
      <c r="C110" s="8" t="s">
        <v>411</v>
      </c>
    </row>
    <row r="111" spans="1:3" x14ac:dyDescent="0.3">
      <c r="A111">
        <v>78</v>
      </c>
      <c r="B111" s="8" t="s">
        <v>411</v>
      </c>
      <c r="C111" s="8" t="s">
        <v>411</v>
      </c>
    </row>
    <row r="112" spans="1:3" x14ac:dyDescent="0.3">
      <c r="A112">
        <v>79</v>
      </c>
      <c r="B112" s="8" t="s">
        <v>411</v>
      </c>
      <c r="C112" s="8" t="s">
        <v>411</v>
      </c>
    </row>
    <row r="113" spans="1:3" x14ac:dyDescent="0.3">
      <c r="A113">
        <v>80</v>
      </c>
      <c r="B113" s="8" t="s">
        <v>411</v>
      </c>
      <c r="C113" s="8" t="s">
        <v>411</v>
      </c>
    </row>
    <row r="114" spans="1:3" x14ac:dyDescent="0.3">
      <c r="A114">
        <v>81</v>
      </c>
      <c r="B114" s="8" t="s">
        <v>411</v>
      </c>
      <c r="C114" s="8" t="s">
        <v>411</v>
      </c>
    </row>
    <row r="115" spans="1:3" x14ac:dyDescent="0.3">
      <c r="A115">
        <v>82</v>
      </c>
      <c r="B115" s="8" t="s">
        <v>411</v>
      </c>
      <c r="C115" s="8" t="s">
        <v>411</v>
      </c>
    </row>
    <row r="116" spans="1:3" x14ac:dyDescent="0.3">
      <c r="A116">
        <v>83</v>
      </c>
      <c r="B116" s="8" t="s">
        <v>411</v>
      </c>
      <c r="C116" s="8" t="s">
        <v>411</v>
      </c>
    </row>
    <row r="117" spans="1:3" x14ac:dyDescent="0.3">
      <c r="A117">
        <v>84</v>
      </c>
      <c r="B117" s="8" t="s">
        <v>411</v>
      </c>
      <c r="C117" s="8" t="s">
        <v>411</v>
      </c>
    </row>
    <row r="118" spans="1:3" x14ac:dyDescent="0.3">
      <c r="A118">
        <v>85</v>
      </c>
      <c r="B118" s="8" t="s">
        <v>411</v>
      </c>
      <c r="C118" s="8" t="s">
        <v>411</v>
      </c>
    </row>
    <row r="119" spans="1:3" x14ac:dyDescent="0.3">
      <c r="A119">
        <v>87</v>
      </c>
      <c r="B119" s="8" t="s">
        <v>411</v>
      </c>
      <c r="C119" s="8" t="s">
        <v>411</v>
      </c>
    </row>
    <row r="120" spans="1:3" x14ac:dyDescent="0.3">
      <c r="A120">
        <v>89</v>
      </c>
      <c r="B120" s="8" t="s">
        <v>411</v>
      </c>
      <c r="C120" s="8" t="s">
        <v>411</v>
      </c>
    </row>
    <row r="121" spans="1:3" x14ac:dyDescent="0.3">
      <c r="A121">
        <v>90</v>
      </c>
      <c r="B121" s="8" t="s">
        <v>411</v>
      </c>
      <c r="C121" s="8" t="s">
        <v>411</v>
      </c>
    </row>
    <row r="122" spans="1:3" x14ac:dyDescent="0.3">
      <c r="A122">
        <v>91</v>
      </c>
      <c r="B122" s="8" t="s">
        <v>411</v>
      </c>
      <c r="C122" s="8" t="s">
        <v>411</v>
      </c>
    </row>
    <row r="123" spans="1:3" x14ac:dyDescent="0.3">
      <c r="A123">
        <v>93</v>
      </c>
      <c r="B123" s="8" t="s">
        <v>411</v>
      </c>
      <c r="C123" s="8" t="s">
        <v>411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3"/>
  <sheetViews>
    <sheetView topLeftCell="A97" workbookViewId="0">
      <selection activeCell="A4" sqref="A4:A123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C4" s="8">
        <v>0</v>
      </c>
      <c r="D4" s="8">
        <v>0</v>
      </c>
      <c r="E4" s="8" t="s">
        <v>320</v>
      </c>
      <c r="F4" s="8" t="s">
        <v>324</v>
      </c>
    </row>
    <row r="5" spans="1:6" x14ac:dyDescent="0.3">
      <c r="A5">
        <v>2</v>
      </c>
      <c r="C5" s="8">
        <v>0</v>
      </c>
      <c r="D5" s="8">
        <v>0</v>
      </c>
      <c r="E5" s="8" t="s">
        <v>320</v>
      </c>
      <c r="F5" s="8" t="s">
        <v>324</v>
      </c>
    </row>
    <row r="6" spans="1:6" x14ac:dyDescent="0.3">
      <c r="A6">
        <v>3</v>
      </c>
      <c r="C6" s="8">
        <v>0</v>
      </c>
      <c r="D6" s="8">
        <v>0</v>
      </c>
      <c r="E6" s="8" t="s">
        <v>320</v>
      </c>
      <c r="F6" s="8" t="s">
        <v>324</v>
      </c>
    </row>
    <row r="7" spans="1:6" x14ac:dyDescent="0.3">
      <c r="A7">
        <v>4</v>
      </c>
      <c r="C7" s="8">
        <v>0</v>
      </c>
      <c r="D7" s="8">
        <v>0</v>
      </c>
      <c r="E7" s="8" t="s">
        <v>320</v>
      </c>
      <c r="F7" s="8" t="s">
        <v>324</v>
      </c>
    </row>
    <row r="8" spans="1:6" x14ac:dyDescent="0.3">
      <c r="A8">
        <v>5</v>
      </c>
      <c r="C8" s="8">
        <v>0</v>
      </c>
      <c r="D8" s="8">
        <v>0</v>
      </c>
      <c r="E8" s="8" t="s">
        <v>320</v>
      </c>
      <c r="F8" s="8" t="s">
        <v>324</v>
      </c>
    </row>
    <row r="9" spans="1:6" x14ac:dyDescent="0.3">
      <c r="A9">
        <v>6</v>
      </c>
      <c r="C9" s="8">
        <v>0</v>
      </c>
      <c r="D9" s="8">
        <v>0</v>
      </c>
      <c r="E9" s="8" t="s">
        <v>320</v>
      </c>
      <c r="F9" s="8" t="s">
        <v>324</v>
      </c>
    </row>
    <row r="10" spans="1:6" x14ac:dyDescent="0.3">
      <c r="A10">
        <v>7</v>
      </c>
      <c r="C10" s="8">
        <v>0</v>
      </c>
      <c r="D10" s="8">
        <v>0</v>
      </c>
      <c r="E10" s="8" t="s">
        <v>320</v>
      </c>
      <c r="F10" s="8" t="s">
        <v>324</v>
      </c>
    </row>
    <row r="11" spans="1:6" x14ac:dyDescent="0.3">
      <c r="A11">
        <v>8</v>
      </c>
      <c r="C11" s="8">
        <v>0</v>
      </c>
      <c r="D11" s="8">
        <v>0</v>
      </c>
      <c r="E11" s="8" t="s">
        <v>320</v>
      </c>
      <c r="F11" s="8" t="s">
        <v>324</v>
      </c>
    </row>
    <row r="12" spans="1:6" x14ac:dyDescent="0.3">
      <c r="A12">
        <v>9</v>
      </c>
      <c r="C12" s="8">
        <v>0</v>
      </c>
      <c r="D12" s="8">
        <v>0</v>
      </c>
      <c r="E12" s="8" t="s">
        <v>320</v>
      </c>
      <c r="F12" s="8" t="s">
        <v>324</v>
      </c>
    </row>
    <row r="13" spans="1:6" x14ac:dyDescent="0.3">
      <c r="A13">
        <v>10</v>
      </c>
      <c r="C13" s="8">
        <v>0</v>
      </c>
      <c r="D13" s="8">
        <v>0</v>
      </c>
      <c r="E13" s="8" t="s">
        <v>320</v>
      </c>
      <c r="F13" s="8" t="s">
        <v>324</v>
      </c>
    </row>
    <row r="14" spans="1:6" x14ac:dyDescent="0.3">
      <c r="A14">
        <v>11</v>
      </c>
      <c r="C14" s="8">
        <v>0</v>
      </c>
      <c r="D14" s="8">
        <v>0</v>
      </c>
      <c r="E14" s="8" t="s">
        <v>320</v>
      </c>
      <c r="F14" s="8" t="s">
        <v>324</v>
      </c>
    </row>
    <row r="15" spans="1:6" x14ac:dyDescent="0.3">
      <c r="A15">
        <v>12</v>
      </c>
      <c r="C15" s="8">
        <v>0</v>
      </c>
      <c r="D15" s="8">
        <v>0</v>
      </c>
      <c r="E15" s="8" t="s">
        <v>320</v>
      </c>
      <c r="F15" s="8" t="s">
        <v>324</v>
      </c>
    </row>
    <row r="16" spans="1:6" x14ac:dyDescent="0.3">
      <c r="A16">
        <v>13</v>
      </c>
      <c r="C16" s="8">
        <v>0</v>
      </c>
      <c r="D16" s="8">
        <v>0</v>
      </c>
      <c r="E16" s="8" t="s">
        <v>320</v>
      </c>
      <c r="F16" s="8" t="s">
        <v>324</v>
      </c>
    </row>
    <row r="17" spans="1:6" x14ac:dyDescent="0.3">
      <c r="A17">
        <v>14</v>
      </c>
      <c r="C17" s="8">
        <v>0</v>
      </c>
      <c r="D17" s="8">
        <v>0</v>
      </c>
      <c r="E17" s="8" t="s">
        <v>320</v>
      </c>
      <c r="F17" s="8" t="s">
        <v>324</v>
      </c>
    </row>
    <row r="18" spans="1:6" x14ac:dyDescent="0.3">
      <c r="A18">
        <v>16</v>
      </c>
      <c r="C18" s="8">
        <v>0</v>
      </c>
      <c r="D18" s="8">
        <v>0</v>
      </c>
      <c r="E18" s="8" t="s">
        <v>320</v>
      </c>
      <c r="F18" s="8" t="s">
        <v>324</v>
      </c>
    </row>
    <row r="19" spans="1:6" x14ac:dyDescent="0.3">
      <c r="A19">
        <v>17</v>
      </c>
      <c r="C19" s="8">
        <v>0</v>
      </c>
      <c r="D19" s="8">
        <v>0</v>
      </c>
      <c r="E19" s="8" t="s">
        <v>320</v>
      </c>
      <c r="F19" s="8" t="s">
        <v>324</v>
      </c>
    </row>
    <row r="20" spans="1:6" x14ac:dyDescent="0.3">
      <c r="A20">
        <v>18</v>
      </c>
      <c r="C20" s="8">
        <v>0</v>
      </c>
      <c r="D20" s="8">
        <v>0</v>
      </c>
      <c r="E20" s="8" t="s">
        <v>320</v>
      </c>
      <c r="F20" s="8" t="s">
        <v>324</v>
      </c>
    </row>
    <row r="21" spans="1:6" x14ac:dyDescent="0.3">
      <c r="A21">
        <v>21</v>
      </c>
      <c r="C21" s="8">
        <v>0</v>
      </c>
      <c r="D21" s="8">
        <v>0</v>
      </c>
      <c r="E21" s="8" t="s">
        <v>320</v>
      </c>
      <c r="F21" s="8" t="s">
        <v>324</v>
      </c>
    </row>
    <row r="22" spans="1:6" x14ac:dyDescent="0.3">
      <c r="A22">
        <v>26</v>
      </c>
      <c r="C22" s="8">
        <v>0</v>
      </c>
      <c r="D22" s="8">
        <v>0</v>
      </c>
      <c r="E22" s="8" t="s">
        <v>320</v>
      </c>
      <c r="F22" s="8" t="s">
        <v>324</v>
      </c>
    </row>
    <row r="23" spans="1:6" x14ac:dyDescent="0.3">
      <c r="A23">
        <v>28</v>
      </c>
      <c r="C23" s="8">
        <v>0</v>
      </c>
      <c r="D23" s="8">
        <v>0</v>
      </c>
      <c r="E23" s="8" t="s">
        <v>320</v>
      </c>
      <c r="F23" s="8" t="s">
        <v>324</v>
      </c>
    </row>
    <row r="24" spans="1:6" x14ac:dyDescent="0.3">
      <c r="A24">
        <v>29</v>
      </c>
      <c r="C24" s="8">
        <v>0</v>
      </c>
      <c r="D24" s="8">
        <v>0</v>
      </c>
      <c r="E24" s="8" t="s">
        <v>320</v>
      </c>
      <c r="F24" s="8" t="s">
        <v>324</v>
      </c>
    </row>
    <row r="25" spans="1:6" x14ac:dyDescent="0.3">
      <c r="A25">
        <v>30</v>
      </c>
      <c r="C25" s="8">
        <v>0</v>
      </c>
      <c r="D25" s="8">
        <v>0</v>
      </c>
      <c r="E25" s="8" t="s">
        <v>320</v>
      </c>
      <c r="F25" s="8" t="s">
        <v>324</v>
      </c>
    </row>
    <row r="26" spans="1:6" x14ac:dyDescent="0.3">
      <c r="A26">
        <v>32</v>
      </c>
      <c r="C26" s="8">
        <v>0</v>
      </c>
      <c r="D26" s="8">
        <v>0</v>
      </c>
      <c r="E26" s="8" t="s">
        <v>320</v>
      </c>
      <c r="F26" s="8" t="s">
        <v>324</v>
      </c>
    </row>
    <row r="27" spans="1:6" x14ac:dyDescent="0.3">
      <c r="A27">
        <v>33</v>
      </c>
      <c r="C27" s="8">
        <v>0</v>
      </c>
      <c r="D27" s="8">
        <v>0</v>
      </c>
      <c r="E27" s="8" t="s">
        <v>320</v>
      </c>
      <c r="F27" s="8" t="s">
        <v>324</v>
      </c>
    </row>
    <row r="28" spans="1:6" x14ac:dyDescent="0.3">
      <c r="A28">
        <v>34</v>
      </c>
      <c r="C28" s="8">
        <v>0</v>
      </c>
      <c r="D28" s="8">
        <v>0</v>
      </c>
      <c r="E28" s="8" t="s">
        <v>320</v>
      </c>
      <c r="F28" s="8" t="s">
        <v>324</v>
      </c>
    </row>
    <row r="29" spans="1:6" x14ac:dyDescent="0.3">
      <c r="A29">
        <v>38</v>
      </c>
      <c r="C29" s="8">
        <v>0</v>
      </c>
      <c r="D29" s="8">
        <v>0</v>
      </c>
      <c r="E29" s="8" t="s">
        <v>320</v>
      </c>
      <c r="F29" s="8" t="s">
        <v>324</v>
      </c>
    </row>
    <row r="30" spans="1:6" x14ac:dyDescent="0.3">
      <c r="A30">
        <v>39</v>
      </c>
      <c r="C30" s="8">
        <v>0</v>
      </c>
      <c r="D30" s="8">
        <v>0</v>
      </c>
      <c r="E30" s="8" t="s">
        <v>320</v>
      </c>
      <c r="F30" s="8" t="s">
        <v>324</v>
      </c>
    </row>
    <row r="31" spans="1:6" x14ac:dyDescent="0.3">
      <c r="A31">
        <v>40</v>
      </c>
      <c r="C31" s="8">
        <v>0</v>
      </c>
      <c r="D31" s="8">
        <v>0</v>
      </c>
      <c r="E31" s="8" t="s">
        <v>320</v>
      </c>
      <c r="F31" s="8" t="s">
        <v>324</v>
      </c>
    </row>
    <row r="32" spans="1:6" x14ac:dyDescent="0.3">
      <c r="A32">
        <v>41</v>
      </c>
      <c r="C32" s="8">
        <v>0</v>
      </c>
      <c r="D32" s="8">
        <v>0</v>
      </c>
      <c r="E32" s="8" t="s">
        <v>320</v>
      </c>
      <c r="F32" s="8" t="s">
        <v>324</v>
      </c>
    </row>
    <row r="33" spans="1:6" x14ac:dyDescent="0.3">
      <c r="A33">
        <v>42</v>
      </c>
      <c r="C33" s="8">
        <v>0</v>
      </c>
      <c r="D33" s="8">
        <v>0</v>
      </c>
      <c r="E33" s="8" t="s">
        <v>320</v>
      </c>
      <c r="F33" s="8" t="s">
        <v>324</v>
      </c>
    </row>
    <row r="34" spans="1:6" x14ac:dyDescent="0.3">
      <c r="A34">
        <v>45</v>
      </c>
      <c r="C34" s="8">
        <v>0</v>
      </c>
      <c r="D34" s="8">
        <v>0</v>
      </c>
      <c r="E34" s="8" t="s">
        <v>320</v>
      </c>
      <c r="F34" s="8" t="s">
        <v>324</v>
      </c>
    </row>
    <row r="35" spans="1:6" x14ac:dyDescent="0.3">
      <c r="A35">
        <v>46</v>
      </c>
      <c r="C35" s="8">
        <v>0</v>
      </c>
      <c r="D35" s="8">
        <v>0</v>
      </c>
      <c r="E35" s="8" t="s">
        <v>320</v>
      </c>
      <c r="F35" s="8" t="s">
        <v>324</v>
      </c>
    </row>
    <row r="36" spans="1:6" x14ac:dyDescent="0.3">
      <c r="A36">
        <v>48</v>
      </c>
      <c r="C36" s="8">
        <v>0</v>
      </c>
      <c r="D36" s="8">
        <v>0</v>
      </c>
      <c r="E36" s="8" t="s">
        <v>320</v>
      </c>
      <c r="F36" s="8" t="s">
        <v>324</v>
      </c>
    </row>
    <row r="37" spans="1:6" x14ac:dyDescent="0.3">
      <c r="A37">
        <v>49</v>
      </c>
      <c r="C37" s="8">
        <v>0</v>
      </c>
      <c r="D37" s="8">
        <v>0</v>
      </c>
      <c r="E37" s="8" t="s">
        <v>320</v>
      </c>
      <c r="F37" s="8" t="s">
        <v>324</v>
      </c>
    </row>
    <row r="38" spans="1:6" x14ac:dyDescent="0.3">
      <c r="A38">
        <v>50</v>
      </c>
      <c r="C38" s="8">
        <v>0</v>
      </c>
      <c r="D38" s="8">
        <v>0</v>
      </c>
      <c r="E38" s="8" t="s">
        <v>320</v>
      </c>
      <c r="F38" s="8" t="s">
        <v>324</v>
      </c>
    </row>
    <row r="39" spans="1:6" x14ac:dyDescent="0.3">
      <c r="A39">
        <v>51</v>
      </c>
      <c r="C39" s="8">
        <v>0</v>
      </c>
      <c r="D39" s="8">
        <v>0</v>
      </c>
      <c r="E39" s="8" t="s">
        <v>320</v>
      </c>
      <c r="F39" s="8" t="s">
        <v>324</v>
      </c>
    </row>
    <row r="40" spans="1:6" x14ac:dyDescent="0.3">
      <c r="A40">
        <v>52</v>
      </c>
      <c r="C40" s="8">
        <v>0</v>
      </c>
      <c r="D40" s="8">
        <v>0</v>
      </c>
      <c r="E40" s="8" t="s">
        <v>320</v>
      </c>
      <c r="F40" s="8" t="s">
        <v>324</v>
      </c>
    </row>
    <row r="41" spans="1:6" x14ac:dyDescent="0.3">
      <c r="A41">
        <v>53</v>
      </c>
      <c r="C41" s="8">
        <v>0</v>
      </c>
      <c r="D41" s="8">
        <v>0</v>
      </c>
      <c r="E41" s="8" t="s">
        <v>320</v>
      </c>
      <c r="F41" s="8" t="s">
        <v>324</v>
      </c>
    </row>
    <row r="42" spans="1:6" x14ac:dyDescent="0.3">
      <c r="A42">
        <v>54</v>
      </c>
      <c r="C42" s="8">
        <v>0</v>
      </c>
      <c r="D42" s="8">
        <v>0</v>
      </c>
      <c r="E42" s="8" t="s">
        <v>320</v>
      </c>
      <c r="F42" s="8" t="s">
        <v>324</v>
      </c>
    </row>
    <row r="43" spans="1:6" x14ac:dyDescent="0.3">
      <c r="A43">
        <v>55</v>
      </c>
      <c r="C43" s="8">
        <v>0</v>
      </c>
      <c r="D43" s="8">
        <v>0</v>
      </c>
      <c r="E43" s="8" t="s">
        <v>320</v>
      </c>
      <c r="F43" s="8" t="s">
        <v>324</v>
      </c>
    </row>
    <row r="44" spans="1:6" x14ac:dyDescent="0.3">
      <c r="A44">
        <v>56</v>
      </c>
      <c r="C44" s="8">
        <v>0</v>
      </c>
      <c r="D44" s="8">
        <v>0</v>
      </c>
      <c r="E44" s="8" t="s">
        <v>320</v>
      </c>
      <c r="F44" s="8" t="s">
        <v>324</v>
      </c>
    </row>
    <row r="45" spans="1:6" x14ac:dyDescent="0.3">
      <c r="A45">
        <v>58</v>
      </c>
      <c r="C45" s="8">
        <v>0</v>
      </c>
      <c r="D45" s="8">
        <v>0</v>
      </c>
      <c r="E45" s="8" t="s">
        <v>320</v>
      </c>
      <c r="F45" s="8" t="s">
        <v>324</v>
      </c>
    </row>
    <row r="46" spans="1:6" x14ac:dyDescent="0.3">
      <c r="A46">
        <v>59</v>
      </c>
      <c r="C46" s="8">
        <v>0</v>
      </c>
      <c r="D46" s="8">
        <v>0</v>
      </c>
      <c r="E46" s="8" t="s">
        <v>320</v>
      </c>
      <c r="F46" s="8" t="s">
        <v>324</v>
      </c>
    </row>
    <row r="47" spans="1:6" x14ac:dyDescent="0.3">
      <c r="A47">
        <v>60</v>
      </c>
      <c r="C47" s="8">
        <v>0</v>
      </c>
      <c r="D47" s="8">
        <v>0</v>
      </c>
      <c r="E47" s="8" t="s">
        <v>320</v>
      </c>
      <c r="F47" s="8" t="s">
        <v>324</v>
      </c>
    </row>
    <row r="48" spans="1:6" x14ac:dyDescent="0.3">
      <c r="A48">
        <v>61</v>
      </c>
      <c r="C48" s="8">
        <v>0</v>
      </c>
      <c r="D48" s="8">
        <v>0</v>
      </c>
      <c r="E48" s="8" t="s">
        <v>320</v>
      </c>
      <c r="F48" s="8" t="s">
        <v>324</v>
      </c>
    </row>
    <row r="49" spans="1:6" x14ac:dyDescent="0.3">
      <c r="A49">
        <v>62</v>
      </c>
      <c r="C49" s="8">
        <v>0</v>
      </c>
      <c r="D49" s="8">
        <v>0</v>
      </c>
      <c r="E49" s="8" t="s">
        <v>320</v>
      </c>
      <c r="F49" s="8" t="s">
        <v>324</v>
      </c>
    </row>
    <row r="50" spans="1:6" x14ac:dyDescent="0.3">
      <c r="A50">
        <v>64</v>
      </c>
      <c r="C50" s="8">
        <v>0</v>
      </c>
      <c r="D50" s="8">
        <v>0</v>
      </c>
      <c r="E50" s="8" t="s">
        <v>320</v>
      </c>
      <c r="F50" s="8" t="s">
        <v>324</v>
      </c>
    </row>
    <row r="51" spans="1:6" x14ac:dyDescent="0.3">
      <c r="A51">
        <v>66</v>
      </c>
      <c r="C51" s="8">
        <v>0</v>
      </c>
      <c r="D51" s="8">
        <v>0</v>
      </c>
      <c r="E51" s="8" t="s">
        <v>320</v>
      </c>
      <c r="F51" s="8" t="s">
        <v>324</v>
      </c>
    </row>
    <row r="52" spans="1:6" x14ac:dyDescent="0.3">
      <c r="A52">
        <v>70</v>
      </c>
      <c r="C52" s="8">
        <v>0</v>
      </c>
      <c r="D52" s="8">
        <v>0</v>
      </c>
      <c r="E52" s="8" t="s">
        <v>320</v>
      </c>
      <c r="F52" s="8" t="s">
        <v>324</v>
      </c>
    </row>
    <row r="53" spans="1:6" x14ac:dyDescent="0.3">
      <c r="A53">
        <v>71</v>
      </c>
      <c r="C53" s="8">
        <v>0</v>
      </c>
      <c r="D53" s="8">
        <v>0</v>
      </c>
      <c r="E53" s="8" t="s">
        <v>320</v>
      </c>
      <c r="F53" s="8" t="s">
        <v>324</v>
      </c>
    </row>
    <row r="54" spans="1:6" x14ac:dyDescent="0.3">
      <c r="A54">
        <v>72</v>
      </c>
      <c r="C54" s="8">
        <v>0</v>
      </c>
      <c r="D54" s="8">
        <v>0</v>
      </c>
      <c r="E54" s="8" t="s">
        <v>320</v>
      </c>
      <c r="F54" s="8" t="s">
        <v>324</v>
      </c>
    </row>
    <row r="55" spans="1:6" x14ac:dyDescent="0.3">
      <c r="A55">
        <v>75</v>
      </c>
      <c r="C55" s="8">
        <v>0</v>
      </c>
      <c r="D55" s="8">
        <v>0</v>
      </c>
      <c r="E55" s="8" t="s">
        <v>320</v>
      </c>
      <c r="F55" s="8" t="s">
        <v>324</v>
      </c>
    </row>
    <row r="56" spans="1:6" x14ac:dyDescent="0.3">
      <c r="A56">
        <v>76</v>
      </c>
      <c r="C56" s="8">
        <v>0</v>
      </c>
      <c r="D56" s="8">
        <v>0</v>
      </c>
      <c r="E56" s="8" t="s">
        <v>320</v>
      </c>
      <c r="F56" s="8" t="s">
        <v>324</v>
      </c>
    </row>
    <row r="57" spans="1:6" x14ac:dyDescent="0.3">
      <c r="A57">
        <v>101</v>
      </c>
      <c r="C57" s="8">
        <v>0</v>
      </c>
      <c r="D57" s="8">
        <v>0</v>
      </c>
      <c r="E57" s="8" t="s">
        <v>320</v>
      </c>
      <c r="F57" s="8" t="s">
        <v>324</v>
      </c>
    </row>
    <row r="58" spans="1:6" x14ac:dyDescent="0.3">
      <c r="A58">
        <v>102</v>
      </c>
      <c r="C58" s="8">
        <v>0</v>
      </c>
      <c r="D58" s="8">
        <v>0</v>
      </c>
      <c r="E58" s="8" t="s">
        <v>320</v>
      </c>
      <c r="F58" s="8" t="s">
        <v>324</v>
      </c>
    </row>
    <row r="59" spans="1:6" x14ac:dyDescent="0.3">
      <c r="A59">
        <v>103</v>
      </c>
      <c r="C59" s="8">
        <v>0</v>
      </c>
      <c r="D59" s="8">
        <v>0</v>
      </c>
      <c r="E59" s="8" t="s">
        <v>320</v>
      </c>
      <c r="F59" s="8" t="s">
        <v>324</v>
      </c>
    </row>
    <row r="60" spans="1:6" x14ac:dyDescent="0.3">
      <c r="A60">
        <v>104</v>
      </c>
      <c r="C60" s="8">
        <v>0</v>
      </c>
      <c r="D60" s="8">
        <v>0</v>
      </c>
      <c r="E60" s="8" t="s">
        <v>320</v>
      </c>
      <c r="F60" s="8" t="s">
        <v>324</v>
      </c>
    </row>
    <row r="61" spans="1:6" x14ac:dyDescent="0.3">
      <c r="A61">
        <v>105</v>
      </c>
      <c r="C61" s="8">
        <v>0</v>
      </c>
      <c r="D61" s="8">
        <v>0</v>
      </c>
      <c r="E61" s="8" t="s">
        <v>320</v>
      </c>
      <c r="F61" s="8" t="s">
        <v>324</v>
      </c>
    </row>
    <row r="62" spans="1:6" x14ac:dyDescent="0.3">
      <c r="A62">
        <v>106</v>
      </c>
      <c r="C62" s="8">
        <v>0</v>
      </c>
      <c r="D62" s="8">
        <v>0</v>
      </c>
      <c r="E62" s="8" t="s">
        <v>320</v>
      </c>
      <c r="F62" s="8" t="s">
        <v>324</v>
      </c>
    </row>
    <row r="63" spans="1:6" x14ac:dyDescent="0.3">
      <c r="A63">
        <v>107</v>
      </c>
      <c r="C63" s="8">
        <v>0</v>
      </c>
      <c r="D63" s="8">
        <v>0</v>
      </c>
      <c r="E63" s="8" t="s">
        <v>320</v>
      </c>
      <c r="F63" s="8" t="s">
        <v>324</v>
      </c>
    </row>
    <row r="64" spans="1:6" x14ac:dyDescent="0.3">
      <c r="A64">
        <v>108</v>
      </c>
      <c r="C64" s="8">
        <v>0</v>
      </c>
      <c r="D64" s="8">
        <v>0</v>
      </c>
      <c r="E64" s="8" t="s">
        <v>320</v>
      </c>
      <c r="F64" s="8" t="s">
        <v>324</v>
      </c>
    </row>
    <row r="65" spans="1:6" x14ac:dyDescent="0.3">
      <c r="A65">
        <v>109</v>
      </c>
      <c r="C65" s="8">
        <v>0</v>
      </c>
      <c r="D65" s="8">
        <v>0</v>
      </c>
      <c r="E65" s="8" t="s">
        <v>320</v>
      </c>
      <c r="F65" s="8" t="s">
        <v>324</v>
      </c>
    </row>
    <row r="66" spans="1:6" x14ac:dyDescent="0.3">
      <c r="A66">
        <v>110</v>
      </c>
      <c r="C66" s="8">
        <v>0</v>
      </c>
      <c r="D66" s="8">
        <v>0</v>
      </c>
      <c r="E66" s="8" t="s">
        <v>320</v>
      </c>
      <c r="F66" s="8" t="s">
        <v>324</v>
      </c>
    </row>
    <row r="67" spans="1:6" x14ac:dyDescent="0.3">
      <c r="A67">
        <v>111</v>
      </c>
      <c r="C67" s="8">
        <v>0</v>
      </c>
      <c r="D67" s="8">
        <v>0</v>
      </c>
      <c r="E67" s="8" t="s">
        <v>320</v>
      </c>
      <c r="F67" s="8" t="s">
        <v>324</v>
      </c>
    </row>
    <row r="68" spans="1:6" x14ac:dyDescent="0.3">
      <c r="A68">
        <v>112</v>
      </c>
      <c r="C68" s="8">
        <v>0</v>
      </c>
      <c r="D68" s="8">
        <v>0</v>
      </c>
      <c r="E68" s="8" t="s">
        <v>320</v>
      </c>
      <c r="F68" s="8" t="s">
        <v>324</v>
      </c>
    </row>
    <row r="69" spans="1:6" x14ac:dyDescent="0.3">
      <c r="A69">
        <v>113</v>
      </c>
      <c r="C69" s="8">
        <v>0</v>
      </c>
      <c r="D69" s="8">
        <v>0</v>
      </c>
      <c r="E69" s="8" t="s">
        <v>320</v>
      </c>
      <c r="F69" s="8" t="s">
        <v>324</v>
      </c>
    </row>
    <row r="70" spans="1:6" x14ac:dyDescent="0.3">
      <c r="A70">
        <v>114</v>
      </c>
      <c r="C70" s="8">
        <v>0</v>
      </c>
      <c r="D70" s="8">
        <v>0</v>
      </c>
      <c r="E70" s="8" t="s">
        <v>320</v>
      </c>
      <c r="F70" s="8" t="s">
        <v>324</v>
      </c>
    </row>
    <row r="71" spans="1:6" x14ac:dyDescent="0.3">
      <c r="A71">
        <v>115</v>
      </c>
      <c r="C71" s="8">
        <v>0</v>
      </c>
      <c r="D71" s="8">
        <v>0</v>
      </c>
      <c r="E71" s="8" t="s">
        <v>320</v>
      </c>
      <c r="F71" s="8" t="s">
        <v>324</v>
      </c>
    </row>
    <row r="72" spans="1:6" x14ac:dyDescent="0.3">
      <c r="A72">
        <v>117</v>
      </c>
      <c r="C72" s="8">
        <v>0</v>
      </c>
      <c r="D72" s="8">
        <v>0</v>
      </c>
      <c r="E72" s="8" t="s">
        <v>320</v>
      </c>
      <c r="F72" s="8" t="s">
        <v>324</v>
      </c>
    </row>
    <row r="73" spans="1:6" x14ac:dyDescent="0.3">
      <c r="A73">
        <v>118</v>
      </c>
      <c r="C73" s="8">
        <v>0</v>
      </c>
      <c r="D73" s="8">
        <v>0</v>
      </c>
      <c r="E73" s="8" t="s">
        <v>320</v>
      </c>
      <c r="F73" s="8" t="s">
        <v>324</v>
      </c>
    </row>
    <row r="74" spans="1:6" x14ac:dyDescent="0.3">
      <c r="A74">
        <v>120</v>
      </c>
      <c r="C74" s="8">
        <v>0</v>
      </c>
      <c r="D74" s="8">
        <v>0</v>
      </c>
      <c r="E74" s="8" t="s">
        <v>320</v>
      </c>
      <c r="F74" s="8" t="s">
        <v>324</v>
      </c>
    </row>
    <row r="75" spans="1:6" x14ac:dyDescent="0.3">
      <c r="A75">
        <v>121</v>
      </c>
      <c r="C75" s="8">
        <v>0</v>
      </c>
      <c r="D75" s="8">
        <v>0</v>
      </c>
      <c r="E75" s="8" t="s">
        <v>320</v>
      </c>
      <c r="F75" s="8" t="s">
        <v>324</v>
      </c>
    </row>
    <row r="76" spans="1:6" x14ac:dyDescent="0.3">
      <c r="A76">
        <v>122</v>
      </c>
      <c r="C76" s="8">
        <v>0</v>
      </c>
      <c r="D76" s="8">
        <v>0</v>
      </c>
      <c r="E76" s="8" t="s">
        <v>320</v>
      </c>
      <c r="F76" s="8" t="s">
        <v>324</v>
      </c>
    </row>
    <row r="77" spans="1:6" x14ac:dyDescent="0.3">
      <c r="A77">
        <v>124</v>
      </c>
      <c r="C77" s="8">
        <v>0</v>
      </c>
      <c r="D77" s="8">
        <v>0</v>
      </c>
      <c r="E77" s="8" t="s">
        <v>320</v>
      </c>
      <c r="F77" s="8" t="s">
        <v>324</v>
      </c>
    </row>
    <row r="78" spans="1:6" x14ac:dyDescent="0.3">
      <c r="A78">
        <v>128</v>
      </c>
      <c r="C78" s="8">
        <v>0</v>
      </c>
      <c r="D78" s="8">
        <v>0</v>
      </c>
      <c r="E78" s="8" t="s">
        <v>320</v>
      </c>
      <c r="F78" s="8" t="s">
        <v>324</v>
      </c>
    </row>
    <row r="79" spans="1:6" x14ac:dyDescent="0.3">
      <c r="A79">
        <v>133</v>
      </c>
      <c r="C79" s="8">
        <v>0</v>
      </c>
      <c r="D79" s="8">
        <v>0</v>
      </c>
      <c r="E79" s="8" t="s">
        <v>320</v>
      </c>
      <c r="F79" s="8" t="s">
        <v>324</v>
      </c>
    </row>
    <row r="80" spans="1:6" x14ac:dyDescent="0.3">
      <c r="A80">
        <v>140</v>
      </c>
      <c r="C80" s="8">
        <v>0</v>
      </c>
      <c r="D80" s="8">
        <v>0</v>
      </c>
      <c r="E80" s="8" t="s">
        <v>320</v>
      </c>
      <c r="F80" s="8" t="s">
        <v>324</v>
      </c>
    </row>
    <row r="81" spans="1:6" x14ac:dyDescent="0.3">
      <c r="A81">
        <v>142</v>
      </c>
      <c r="C81" s="8">
        <v>0</v>
      </c>
      <c r="D81" s="8">
        <v>0</v>
      </c>
      <c r="E81" s="8" t="s">
        <v>320</v>
      </c>
      <c r="F81" s="8" t="s">
        <v>324</v>
      </c>
    </row>
    <row r="82" spans="1:6" x14ac:dyDescent="0.3">
      <c r="A82">
        <v>158</v>
      </c>
      <c r="C82" s="8">
        <v>0</v>
      </c>
      <c r="D82" s="8">
        <v>0</v>
      </c>
      <c r="E82" s="8" t="s">
        <v>320</v>
      </c>
      <c r="F82" s="8" t="s">
        <v>324</v>
      </c>
    </row>
    <row r="83" spans="1:6" x14ac:dyDescent="0.3">
      <c r="A83">
        <v>162</v>
      </c>
      <c r="C83" s="8">
        <v>0</v>
      </c>
      <c r="D83" s="8">
        <v>0</v>
      </c>
      <c r="E83" s="8" t="s">
        <v>320</v>
      </c>
      <c r="F83" s="8" t="s">
        <v>324</v>
      </c>
    </row>
    <row r="84" spans="1:6" x14ac:dyDescent="0.3">
      <c r="A84">
        <v>164</v>
      </c>
      <c r="C84" s="8">
        <v>0</v>
      </c>
      <c r="D84" s="8">
        <v>0</v>
      </c>
      <c r="E84" s="8" t="s">
        <v>320</v>
      </c>
      <c r="F84" s="8" t="s">
        <v>324</v>
      </c>
    </row>
    <row r="85" spans="1:6" x14ac:dyDescent="0.3">
      <c r="A85">
        <v>165</v>
      </c>
      <c r="C85" s="8">
        <v>0</v>
      </c>
      <c r="D85" s="8">
        <v>0</v>
      </c>
      <c r="E85" s="8" t="s">
        <v>320</v>
      </c>
      <c r="F85" s="8" t="s">
        <v>324</v>
      </c>
    </row>
    <row r="86" spans="1:6" x14ac:dyDescent="0.3">
      <c r="A86">
        <v>166</v>
      </c>
      <c r="C86" s="8">
        <v>0</v>
      </c>
      <c r="D86" s="8">
        <v>0</v>
      </c>
      <c r="E86" s="8" t="s">
        <v>320</v>
      </c>
      <c r="F86" s="8" t="s">
        <v>324</v>
      </c>
    </row>
    <row r="87" spans="1:6" x14ac:dyDescent="0.3">
      <c r="A87">
        <v>168</v>
      </c>
      <c r="C87" s="8">
        <v>0</v>
      </c>
      <c r="D87" s="8">
        <v>0</v>
      </c>
      <c r="E87" s="8" t="s">
        <v>320</v>
      </c>
      <c r="F87" s="8" t="s">
        <v>324</v>
      </c>
    </row>
    <row r="88" spans="1:6" x14ac:dyDescent="0.3">
      <c r="A88">
        <v>169</v>
      </c>
      <c r="C88" s="8">
        <v>0</v>
      </c>
      <c r="D88" s="8">
        <v>0</v>
      </c>
      <c r="E88" s="8" t="s">
        <v>320</v>
      </c>
      <c r="F88" s="8" t="s">
        <v>324</v>
      </c>
    </row>
    <row r="89" spans="1:6" x14ac:dyDescent="0.3">
      <c r="A89">
        <v>170</v>
      </c>
      <c r="C89" s="8">
        <v>0</v>
      </c>
      <c r="D89" s="8">
        <v>0</v>
      </c>
      <c r="E89" s="8" t="s">
        <v>320</v>
      </c>
      <c r="F89" s="8" t="s">
        <v>324</v>
      </c>
    </row>
    <row r="90" spans="1:6" x14ac:dyDescent="0.3">
      <c r="A90">
        <v>174</v>
      </c>
      <c r="C90" s="8">
        <v>0</v>
      </c>
      <c r="D90" s="8">
        <v>0</v>
      </c>
      <c r="E90" s="8" t="s">
        <v>320</v>
      </c>
      <c r="F90" s="8" t="s">
        <v>324</v>
      </c>
    </row>
    <row r="91" spans="1:6" x14ac:dyDescent="0.3">
      <c r="A91">
        <v>175</v>
      </c>
      <c r="C91" s="8">
        <v>0</v>
      </c>
      <c r="D91" s="8">
        <v>0</v>
      </c>
      <c r="E91" s="8" t="s">
        <v>320</v>
      </c>
      <c r="F91" s="8" t="s">
        <v>324</v>
      </c>
    </row>
    <row r="92" spans="1:6" x14ac:dyDescent="0.3">
      <c r="A92">
        <v>176</v>
      </c>
      <c r="C92" s="8">
        <v>0</v>
      </c>
      <c r="D92" s="8">
        <v>0</v>
      </c>
      <c r="E92" s="8" t="s">
        <v>320</v>
      </c>
      <c r="F92" s="8" t="s">
        <v>324</v>
      </c>
    </row>
    <row r="93" spans="1:6" x14ac:dyDescent="0.3">
      <c r="A93">
        <v>181</v>
      </c>
      <c r="C93" s="8">
        <v>0</v>
      </c>
      <c r="D93" s="8">
        <v>0</v>
      </c>
      <c r="E93" s="8" t="s">
        <v>320</v>
      </c>
      <c r="F93" s="8" t="s">
        <v>324</v>
      </c>
    </row>
    <row r="94" spans="1:6" x14ac:dyDescent="0.3">
      <c r="A94">
        <v>182</v>
      </c>
      <c r="C94" s="8">
        <v>0</v>
      </c>
      <c r="D94" s="8">
        <v>0</v>
      </c>
      <c r="E94" s="8" t="s">
        <v>320</v>
      </c>
      <c r="F94" s="8" t="s">
        <v>324</v>
      </c>
    </row>
    <row r="95" spans="1:6" x14ac:dyDescent="0.3">
      <c r="A95">
        <v>183</v>
      </c>
      <c r="C95" s="8">
        <v>0</v>
      </c>
      <c r="D95" s="8">
        <v>0</v>
      </c>
      <c r="E95" s="8" t="s">
        <v>320</v>
      </c>
      <c r="F95" s="8" t="s">
        <v>324</v>
      </c>
    </row>
    <row r="96" spans="1:6" x14ac:dyDescent="0.3">
      <c r="A96">
        <v>184</v>
      </c>
      <c r="C96" s="8">
        <v>0</v>
      </c>
      <c r="D96" s="8">
        <v>0</v>
      </c>
      <c r="E96" s="8" t="s">
        <v>320</v>
      </c>
      <c r="F96" s="8" t="s">
        <v>324</v>
      </c>
    </row>
    <row r="97" spans="1:6" x14ac:dyDescent="0.3">
      <c r="A97">
        <v>62</v>
      </c>
      <c r="C97" s="8">
        <v>0</v>
      </c>
      <c r="D97" s="8">
        <v>0</v>
      </c>
      <c r="E97" s="8" t="s">
        <v>320</v>
      </c>
      <c r="F97" s="8" t="s">
        <v>324</v>
      </c>
    </row>
    <row r="98" spans="1:6" x14ac:dyDescent="0.3">
      <c r="A98">
        <v>63</v>
      </c>
      <c r="C98" s="8">
        <v>0</v>
      </c>
      <c r="D98" s="8">
        <v>0</v>
      </c>
      <c r="E98" s="8" t="s">
        <v>320</v>
      </c>
      <c r="F98" s="8" t="s">
        <v>324</v>
      </c>
    </row>
    <row r="99" spans="1:6" x14ac:dyDescent="0.3">
      <c r="A99">
        <v>65</v>
      </c>
      <c r="C99" s="8">
        <v>0</v>
      </c>
      <c r="D99" s="8">
        <v>0</v>
      </c>
      <c r="E99" s="8" t="s">
        <v>320</v>
      </c>
      <c r="F99" s="8" t="s">
        <v>324</v>
      </c>
    </row>
    <row r="100" spans="1:6" x14ac:dyDescent="0.3">
      <c r="A100">
        <v>66</v>
      </c>
      <c r="C100" s="8">
        <v>0</v>
      </c>
      <c r="D100" s="8">
        <v>0</v>
      </c>
      <c r="E100" s="8" t="s">
        <v>320</v>
      </c>
      <c r="F100" s="8" t="s">
        <v>324</v>
      </c>
    </row>
    <row r="101" spans="1:6" x14ac:dyDescent="0.3">
      <c r="A101">
        <v>67</v>
      </c>
      <c r="C101" s="8">
        <v>0</v>
      </c>
      <c r="D101" s="8">
        <v>0</v>
      </c>
      <c r="E101" s="8" t="s">
        <v>320</v>
      </c>
      <c r="F101" s="8" t="s">
        <v>324</v>
      </c>
    </row>
    <row r="102" spans="1:6" x14ac:dyDescent="0.3">
      <c r="A102">
        <v>69</v>
      </c>
      <c r="C102" s="8">
        <v>0</v>
      </c>
      <c r="D102" s="8">
        <v>0</v>
      </c>
      <c r="E102" s="8" t="s">
        <v>320</v>
      </c>
      <c r="F102" s="8" t="s">
        <v>324</v>
      </c>
    </row>
    <row r="103" spans="1:6" x14ac:dyDescent="0.3">
      <c r="A103">
        <v>70</v>
      </c>
      <c r="C103" s="8">
        <v>0</v>
      </c>
      <c r="D103" s="8">
        <v>0</v>
      </c>
      <c r="E103" s="8" t="s">
        <v>320</v>
      </c>
      <c r="F103" s="8" t="s">
        <v>324</v>
      </c>
    </row>
    <row r="104" spans="1:6" x14ac:dyDescent="0.3">
      <c r="A104">
        <v>71</v>
      </c>
      <c r="C104" s="8">
        <v>0</v>
      </c>
      <c r="D104" s="8">
        <v>0</v>
      </c>
      <c r="E104" s="8" t="s">
        <v>320</v>
      </c>
      <c r="F104" s="8" t="s">
        <v>324</v>
      </c>
    </row>
    <row r="105" spans="1:6" x14ac:dyDescent="0.3">
      <c r="A105">
        <v>72</v>
      </c>
      <c r="C105" s="8">
        <v>0</v>
      </c>
      <c r="D105" s="8">
        <v>0</v>
      </c>
      <c r="E105" s="8" t="s">
        <v>320</v>
      </c>
      <c r="F105" s="8" t="s">
        <v>324</v>
      </c>
    </row>
    <row r="106" spans="1:6" x14ac:dyDescent="0.3">
      <c r="A106">
        <v>73</v>
      </c>
      <c r="C106" s="8">
        <v>0</v>
      </c>
      <c r="D106" s="8">
        <v>0</v>
      </c>
      <c r="E106" s="8" t="s">
        <v>320</v>
      </c>
      <c r="F106" s="8" t="s">
        <v>324</v>
      </c>
    </row>
    <row r="107" spans="1:6" x14ac:dyDescent="0.3">
      <c r="A107">
        <v>74</v>
      </c>
      <c r="C107" s="8">
        <v>0</v>
      </c>
      <c r="D107" s="8">
        <v>0</v>
      </c>
      <c r="E107" s="8" t="s">
        <v>320</v>
      </c>
      <c r="F107" s="8" t="s">
        <v>324</v>
      </c>
    </row>
    <row r="108" spans="1:6" x14ac:dyDescent="0.3">
      <c r="A108">
        <v>75</v>
      </c>
      <c r="C108" s="8">
        <v>0</v>
      </c>
      <c r="D108" s="8">
        <v>0</v>
      </c>
      <c r="E108" s="8" t="s">
        <v>320</v>
      </c>
      <c r="F108" s="8" t="s">
        <v>324</v>
      </c>
    </row>
    <row r="109" spans="1:6" x14ac:dyDescent="0.3">
      <c r="A109">
        <v>76</v>
      </c>
      <c r="C109" s="8">
        <v>0</v>
      </c>
      <c r="D109" s="8">
        <v>0</v>
      </c>
      <c r="E109" s="8" t="s">
        <v>320</v>
      </c>
      <c r="F109" s="8" t="s">
        <v>324</v>
      </c>
    </row>
    <row r="110" spans="1:6" x14ac:dyDescent="0.3">
      <c r="A110">
        <v>77</v>
      </c>
      <c r="C110" s="8">
        <v>0</v>
      </c>
      <c r="D110" s="8">
        <v>0</v>
      </c>
      <c r="E110" s="8" t="s">
        <v>320</v>
      </c>
      <c r="F110" s="8" t="s">
        <v>324</v>
      </c>
    </row>
    <row r="111" spans="1:6" x14ac:dyDescent="0.3">
      <c r="A111">
        <v>78</v>
      </c>
      <c r="C111" s="8">
        <v>0</v>
      </c>
      <c r="D111" s="8">
        <v>0</v>
      </c>
      <c r="E111" s="8" t="s">
        <v>320</v>
      </c>
      <c r="F111" s="8" t="s">
        <v>324</v>
      </c>
    </row>
    <row r="112" spans="1:6" x14ac:dyDescent="0.3">
      <c r="A112">
        <v>79</v>
      </c>
      <c r="C112" s="8">
        <v>0</v>
      </c>
      <c r="D112" s="8">
        <v>0</v>
      </c>
      <c r="E112" s="8" t="s">
        <v>320</v>
      </c>
      <c r="F112" s="8" t="s">
        <v>324</v>
      </c>
    </row>
    <row r="113" spans="1:6" x14ac:dyDescent="0.3">
      <c r="A113">
        <v>80</v>
      </c>
      <c r="C113" s="8">
        <v>0</v>
      </c>
      <c r="D113" s="8">
        <v>0</v>
      </c>
      <c r="E113" s="8" t="s">
        <v>320</v>
      </c>
      <c r="F113" s="8" t="s">
        <v>324</v>
      </c>
    </row>
    <row r="114" spans="1:6" x14ac:dyDescent="0.3">
      <c r="A114">
        <v>81</v>
      </c>
      <c r="C114" s="8">
        <v>0</v>
      </c>
      <c r="D114" s="8">
        <v>0</v>
      </c>
      <c r="E114" s="8" t="s">
        <v>320</v>
      </c>
      <c r="F114" s="8" t="s">
        <v>324</v>
      </c>
    </row>
    <row r="115" spans="1:6" x14ac:dyDescent="0.3">
      <c r="A115">
        <v>82</v>
      </c>
      <c r="C115" s="8">
        <v>0</v>
      </c>
      <c r="D115" s="8">
        <v>0</v>
      </c>
      <c r="E115" s="8" t="s">
        <v>320</v>
      </c>
      <c r="F115" s="8" t="s">
        <v>324</v>
      </c>
    </row>
    <row r="116" spans="1:6" x14ac:dyDescent="0.3">
      <c r="A116">
        <v>83</v>
      </c>
      <c r="C116" s="8">
        <v>0</v>
      </c>
      <c r="D116" s="8">
        <v>0</v>
      </c>
      <c r="E116" s="8" t="s">
        <v>320</v>
      </c>
      <c r="F116" s="8" t="s">
        <v>324</v>
      </c>
    </row>
    <row r="117" spans="1:6" x14ac:dyDescent="0.3">
      <c r="A117">
        <v>84</v>
      </c>
      <c r="C117" s="8">
        <v>0</v>
      </c>
      <c r="D117" s="8">
        <v>0</v>
      </c>
      <c r="E117" s="8" t="s">
        <v>320</v>
      </c>
      <c r="F117" s="8" t="s">
        <v>324</v>
      </c>
    </row>
    <row r="118" spans="1:6" x14ac:dyDescent="0.3">
      <c r="A118">
        <v>85</v>
      </c>
      <c r="C118" s="8">
        <v>0</v>
      </c>
      <c r="D118" s="8">
        <v>0</v>
      </c>
      <c r="E118" s="8" t="s">
        <v>320</v>
      </c>
      <c r="F118" s="8" t="s">
        <v>324</v>
      </c>
    </row>
    <row r="119" spans="1:6" x14ac:dyDescent="0.3">
      <c r="A119">
        <v>87</v>
      </c>
      <c r="C119" s="8">
        <v>0</v>
      </c>
      <c r="D119" s="8">
        <v>0</v>
      </c>
      <c r="E119" s="8" t="s">
        <v>320</v>
      </c>
      <c r="F119" s="8" t="s">
        <v>324</v>
      </c>
    </row>
    <row r="120" spans="1:6" x14ac:dyDescent="0.3">
      <c r="A120">
        <v>89</v>
      </c>
      <c r="C120" s="8">
        <v>0</v>
      </c>
      <c r="D120" s="8">
        <v>0</v>
      </c>
      <c r="E120" s="8" t="s">
        <v>320</v>
      </c>
      <c r="F120" s="8" t="s">
        <v>324</v>
      </c>
    </row>
    <row r="121" spans="1:6" x14ac:dyDescent="0.3">
      <c r="A121">
        <v>90</v>
      </c>
      <c r="C121" s="8">
        <v>0</v>
      </c>
      <c r="D121" s="8">
        <v>0</v>
      </c>
      <c r="E121" s="8" t="s">
        <v>320</v>
      </c>
      <c r="F121" s="8" t="s">
        <v>324</v>
      </c>
    </row>
    <row r="122" spans="1:6" x14ac:dyDescent="0.3">
      <c r="A122">
        <v>91</v>
      </c>
      <c r="C122" s="8">
        <v>0</v>
      </c>
      <c r="D122" s="8">
        <v>0</v>
      </c>
      <c r="E122" s="8" t="s">
        <v>320</v>
      </c>
      <c r="F122" s="8" t="s">
        <v>324</v>
      </c>
    </row>
    <row r="123" spans="1:6" x14ac:dyDescent="0.3">
      <c r="A123">
        <v>93</v>
      </c>
      <c r="C123" s="8">
        <v>0</v>
      </c>
      <c r="D123" s="8">
        <v>0</v>
      </c>
      <c r="E123" s="8" t="s">
        <v>320</v>
      </c>
      <c r="F123" s="8" t="s">
        <v>324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3"/>
  <sheetViews>
    <sheetView topLeftCell="A109" workbookViewId="0">
      <selection activeCell="A4" sqref="A4:A123"/>
    </sheetView>
  </sheetViews>
  <sheetFormatPr baseColWidth="10" defaultColWidth="9.109375" defaultRowHeight="14.4" x14ac:dyDescent="0.3"/>
  <cols>
    <col min="1" max="1" width="5.44140625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C4" s="8">
        <v>0</v>
      </c>
      <c r="D4" s="8">
        <v>0</v>
      </c>
      <c r="E4" s="8" t="s">
        <v>320</v>
      </c>
      <c r="F4" s="8" t="s">
        <v>324</v>
      </c>
    </row>
    <row r="5" spans="1:6" x14ac:dyDescent="0.3">
      <c r="A5">
        <v>2</v>
      </c>
      <c r="C5" s="8">
        <v>0</v>
      </c>
      <c r="D5" s="8">
        <v>0</v>
      </c>
      <c r="E5" s="8" t="s">
        <v>320</v>
      </c>
      <c r="F5" s="8" t="s">
        <v>324</v>
      </c>
    </row>
    <row r="6" spans="1:6" x14ac:dyDescent="0.3">
      <c r="A6">
        <v>3</v>
      </c>
      <c r="C6" s="8">
        <v>0</v>
      </c>
      <c r="D6" s="8">
        <v>0</v>
      </c>
      <c r="E6" s="8" t="s">
        <v>320</v>
      </c>
      <c r="F6" s="8" t="s">
        <v>324</v>
      </c>
    </row>
    <row r="7" spans="1:6" x14ac:dyDescent="0.3">
      <c r="A7">
        <v>4</v>
      </c>
      <c r="C7" s="8">
        <v>0</v>
      </c>
      <c r="D7" s="8">
        <v>0</v>
      </c>
      <c r="E7" s="8" t="s">
        <v>320</v>
      </c>
      <c r="F7" s="8" t="s">
        <v>324</v>
      </c>
    </row>
    <row r="8" spans="1:6" x14ac:dyDescent="0.3">
      <c r="A8">
        <v>5</v>
      </c>
      <c r="C8" s="8">
        <v>0</v>
      </c>
      <c r="D8" s="8">
        <v>0</v>
      </c>
      <c r="E8" s="8" t="s">
        <v>320</v>
      </c>
      <c r="F8" s="8" t="s">
        <v>324</v>
      </c>
    </row>
    <row r="9" spans="1:6" x14ac:dyDescent="0.3">
      <c r="A9">
        <v>6</v>
      </c>
      <c r="C9" s="8">
        <v>0</v>
      </c>
      <c r="D9" s="8">
        <v>0</v>
      </c>
      <c r="E9" s="8" t="s">
        <v>320</v>
      </c>
      <c r="F9" s="8" t="s">
        <v>324</v>
      </c>
    </row>
    <row r="10" spans="1:6" x14ac:dyDescent="0.3">
      <c r="A10">
        <v>7</v>
      </c>
      <c r="C10" s="8">
        <v>0</v>
      </c>
      <c r="D10" s="8">
        <v>0</v>
      </c>
      <c r="E10" s="8" t="s">
        <v>320</v>
      </c>
      <c r="F10" s="8" t="s">
        <v>324</v>
      </c>
    </row>
    <row r="11" spans="1:6" x14ac:dyDescent="0.3">
      <c r="A11">
        <v>8</v>
      </c>
      <c r="C11" s="8">
        <v>0</v>
      </c>
      <c r="D11" s="8">
        <v>0</v>
      </c>
      <c r="E11" s="8" t="s">
        <v>320</v>
      </c>
      <c r="F11" s="8" t="s">
        <v>324</v>
      </c>
    </row>
    <row r="12" spans="1:6" x14ac:dyDescent="0.3">
      <c r="A12">
        <v>9</v>
      </c>
      <c r="C12" s="8">
        <v>0</v>
      </c>
      <c r="D12" s="8">
        <v>0</v>
      </c>
      <c r="E12" s="8" t="s">
        <v>320</v>
      </c>
      <c r="F12" s="8" t="s">
        <v>324</v>
      </c>
    </row>
    <row r="13" spans="1:6" x14ac:dyDescent="0.3">
      <c r="A13">
        <v>10</v>
      </c>
      <c r="C13" s="8">
        <v>0</v>
      </c>
      <c r="D13" s="8">
        <v>0</v>
      </c>
      <c r="E13" s="8" t="s">
        <v>320</v>
      </c>
      <c r="F13" s="8" t="s">
        <v>324</v>
      </c>
    </row>
    <row r="14" spans="1:6" x14ac:dyDescent="0.3">
      <c r="A14">
        <v>11</v>
      </c>
      <c r="C14" s="8">
        <v>0</v>
      </c>
      <c r="D14" s="8">
        <v>0</v>
      </c>
      <c r="E14" s="8" t="s">
        <v>320</v>
      </c>
      <c r="F14" s="8" t="s">
        <v>324</v>
      </c>
    </row>
    <row r="15" spans="1:6" x14ac:dyDescent="0.3">
      <c r="A15">
        <v>12</v>
      </c>
      <c r="C15" s="8">
        <v>0</v>
      </c>
      <c r="D15" s="8">
        <v>0</v>
      </c>
      <c r="E15" s="8" t="s">
        <v>320</v>
      </c>
      <c r="F15" s="8" t="s">
        <v>324</v>
      </c>
    </row>
    <row r="16" spans="1:6" x14ac:dyDescent="0.3">
      <c r="A16">
        <v>13</v>
      </c>
      <c r="C16" s="8">
        <v>0</v>
      </c>
      <c r="D16" s="8">
        <v>0</v>
      </c>
      <c r="E16" s="8" t="s">
        <v>320</v>
      </c>
      <c r="F16" s="8" t="s">
        <v>324</v>
      </c>
    </row>
    <row r="17" spans="1:6" x14ac:dyDescent="0.3">
      <c r="A17">
        <v>14</v>
      </c>
      <c r="C17" s="8">
        <v>0</v>
      </c>
      <c r="D17" s="8">
        <v>0</v>
      </c>
      <c r="E17" s="8" t="s">
        <v>320</v>
      </c>
      <c r="F17" s="8" t="s">
        <v>324</v>
      </c>
    </row>
    <row r="18" spans="1:6" x14ac:dyDescent="0.3">
      <c r="A18">
        <v>16</v>
      </c>
      <c r="C18" s="8">
        <v>0</v>
      </c>
      <c r="D18" s="8">
        <v>0</v>
      </c>
      <c r="E18" s="8" t="s">
        <v>320</v>
      </c>
      <c r="F18" s="8" t="s">
        <v>324</v>
      </c>
    </row>
    <row r="19" spans="1:6" x14ac:dyDescent="0.3">
      <c r="A19">
        <v>17</v>
      </c>
      <c r="C19" s="8">
        <v>0</v>
      </c>
      <c r="D19" s="8">
        <v>0</v>
      </c>
      <c r="E19" s="8" t="s">
        <v>320</v>
      </c>
      <c r="F19" s="8" t="s">
        <v>324</v>
      </c>
    </row>
    <row r="20" spans="1:6" x14ac:dyDescent="0.3">
      <c r="A20">
        <v>18</v>
      </c>
      <c r="C20" s="8">
        <v>0</v>
      </c>
      <c r="D20" s="8">
        <v>0</v>
      </c>
      <c r="E20" s="8" t="s">
        <v>320</v>
      </c>
      <c r="F20" s="8" t="s">
        <v>324</v>
      </c>
    </row>
    <row r="21" spans="1:6" x14ac:dyDescent="0.3">
      <c r="A21">
        <v>21</v>
      </c>
      <c r="C21" s="8">
        <v>0</v>
      </c>
      <c r="D21" s="8">
        <v>0</v>
      </c>
      <c r="E21" s="8" t="s">
        <v>320</v>
      </c>
      <c r="F21" s="8" t="s">
        <v>324</v>
      </c>
    </row>
    <row r="22" spans="1:6" x14ac:dyDescent="0.3">
      <c r="A22">
        <v>26</v>
      </c>
      <c r="C22" s="8">
        <v>0</v>
      </c>
      <c r="D22" s="8">
        <v>0</v>
      </c>
      <c r="E22" s="8" t="s">
        <v>320</v>
      </c>
      <c r="F22" s="8" t="s">
        <v>324</v>
      </c>
    </row>
    <row r="23" spans="1:6" x14ac:dyDescent="0.3">
      <c r="A23">
        <v>28</v>
      </c>
      <c r="C23" s="8">
        <v>0</v>
      </c>
      <c r="D23" s="8">
        <v>0</v>
      </c>
      <c r="E23" s="8" t="s">
        <v>320</v>
      </c>
      <c r="F23" s="8" t="s">
        <v>324</v>
      </c>
    </row>
    <row r="24" spans="1:6" x14ac:dyDescent="0.3">
      <c r="A24">
        <v>29</v>
      </c>
      <c r="C24" s="8">
        <v>0</v>
      </c>
      <c r="D24" s="8">
        <v>0</v>
      </c>
      <c r="E24" s="8" t="s">
        <v>320</v>
      </c>
      <c r="F24" s="8" t="s">
        <v>324</v>
      </c>
    </row>
    <row r="25" spans="1:6" x14ac:dyDescent="0.3">
      <c r="A25">
        <v>30</v>
      </c>
      <c r="C25" s="8">
        <v>0</v>
      </c>
      <c r="D25" s="8">
        <v>0</v>
      </c>
      <c r="E25" s="8" t="s">
        <v>320</v>
      </c>
      <c r="F25" s="8" t="s">
        <v>324</v>
      </c>
    </row>
    <row r="26" spans="1:6" x14ac:dyDescent="0.3">
      <c r="A26">
        <v>32</v>
      </c>
      <c r="C26" s="8">
        <v>0</v>
      </c>
      <c r="D26" s="8">
        <v>0</v>
      </c>
      <c r="E26" s="8" t="s">
        <v>320</v>
      </c>
      <c r="F26" s="8" t="s">
        <v>324</v>
      </c>
    </row>
    <row r="27" spans="1:6" x14ac:dyDescent="0.3">
      <c r="A27">
        <v>33</v>
      </c>
      <c r="C27" s="8">
        <v>0</v>
      </c>
      <c r="D27" s="8">
        <v>0</v>
      </c>
      <c r="E27" s="8" t="s">
        <v>320</v>
      </c>
      <c r="F27" s="8" t="s">
        <v>324</v>
      </c>
    </row>
    <row r="28" spans="1:6" x14ac:dyDescent="0.3">
      <c r="A28">
        <v>34</v>
      </c>
      <c r="C28" s="8">
        <v>0</v>
      </c>
      <c r="D28" s="8">
        <v>0</v>
      </c>
      <c r="E28" s="8" t="s">
        <v>320</v>
      </c>
      <c r="F28" s="8" t="s">
        <v>324</v>
      </c>
    </row>
    <row r="29" spans="1:6" x14ac:dyDescent="0.3">
      <c r="A29">
        <v>38</v>
      </c>
      <c r="C29" s="8">
        <v>0</v>
      </c>
      <c r="D29" s="8">
        <v>0</v>
      </c>
      <c r="E29" s="8" t="s">
        <v>320</v>
      </c>
      <c r="F29" s="8" t="s">
        <v>324</v>
      </c>
    </row>
    <row r="30" spans="1:6" x14ac:dyDescent="0.3">
      <c r="A30">
        <v>39</v>
      </c>
      <c r="C30" s="8">
        <v>0</v>
      </c>
      <c r="D30" s="8">
        <v>0</v>
      </c>
      <c r="E30" s="8" t="s">
        <v>320</v>
      </c>
      <c r="F30" s="8" t="s">
        <v>324</v>
      </c>
    </row>
    <row r="31" spans="1:6" x14ac:dyDescent="0.3">
      <c r="A31">
        <v>40</v>
      </c>
      <c r="C31" s="8">
        <v>0</v>
      </c>
      <c r="D31" s="8">
        <v>0</v>
      </c>
      <c r="E31" s="8" t="s">
        <v>320</v>
      </c>
      <c r="F31" s="8" t="s">
        <v>324</v>
      </c>
    </row>
    <row r="32" spans="1:6" x14ac:dyDescent="0.3">
      <c r="A32">
        <v>41</v>
      </c>
      <c r="C32" s="8">
        <v>0</v>
      </c>
      <c r="D32" s="8">
        <v>0</v>
      </c>
      <c r="E32" s="8" t="s">
        <v>320</v>
      </c>
      <c r="F32" s="8" t="s">
        <v>324</v>
      </c>
    </row>
    <row r="33" spans="1:6" x14ac:dyDescent="0.3">
      <c r="A33">
        <v>42</v>
      </c>
      <c r="C33" s="8">
        <v>0</v>
      </c>
      <c r="D33" s="8">
        <v>0</v>
      </c>
      <c r="E33" s="8" t="s">
        <v>320</v>
      </c>
      <c r="F33" s="8" t="s">
        <v>324</v>
      </c>
    </row>
    <row r="34" spans="1:6" x14ac:dyDescent="0.3">
      <c r="A34">
        <v>45</v>
      </c>
      <c r="C34" s="8">
        <v>0</v>
      </c>
      <c r="D34" s="8">
        <v>0</v>
      </c>
      <c r="E34" s="8" t="s">
        <v>320</v>
      </c>
      <c r="F34" s="8" t="s">
        <v>324</v>
      </c>
    </row>
    <row r="35" spans="1:6" x14ac:dyDescent="0.3">
      <c r="A35">
        <v>46</v>
      </c>
      <c r="C35" s="8">
        <v>0</v>
      </c>
      <c r="D35" s="8">
        <v>0</v>
      </c>
      <c r="E35" s="8" t="s">
        <v>320</v>
      </c>
      <c r="F35" s="8" t="s">
        <v>324</v>
      </c>
    </row>
    <row r="36" spans="1:6" x14ac:dyDescent="0.3">
      <c r="A36">
        <v>48</v>
      </c>
      <c r="C36" s="8">
        <v>0</v>
      </c>
      <c r="D36" s="8">
        <v>0</v>
      </c>
      <c r="E36" s="8" t="s">
        <v>320</v>
      </c>
      <c r="F36" s="8" t="s">
        <v>324</v>
      </c>
    </row>
    <row r="37" spans="1:6" x14ac:dyDescent="0.3">
      <c r="A37">
        <v>49</v>
      </c>
      <c r="C37" s="8">
        <v>0</v>
      </c>
      <c r="D37" s="8">
        <v>0</v>
      </c>
      <c r="E37" s="8" t="s">
        <v>320</v>
      </c>
      <c r="F37" s="8" t="s">
        <v>324</v>
      </c>
    </row>
    <row r="38" spans="1:6" x14ac:dyDescent="0.3">
      <c r="A38">
        <v>50</v>
      </c>
      <c r="C38" s="8">
        <v>0</v>
      </c>
      <c r="D38" s="8">
        <v>0</v>
      </c>
      <c r="E38" s="8" t="s">
        <v>320</v>
      </c>
      <c r="F38" s="8" t="s">
        <v>324</v>
      </c>
    </row>
    <row r="39" spans="1:6" x14ac:dyDescent="0.3">
      <c r="A39">
        <v>51</v>
      </c>
      <c r="C39" s="8">
        <v>0</v>
      </c>
      <c r="D39" s="8">
        <v>0</v>
      </c>
      <c r="E39" s="8" t="s">
        <v>320</v>
      </c>
      <c r="F39" s="8" t="s">
        <v>324</v>
      </c>
    </row>
    <row r="40" spans="1:6" x14ac:dyDescent="0.3">
      <c r="A40">
        <v>52</v>
      </c>
      <c r="C40" s="8">
        <v>0</v>
      </c>
      <c r="D40" s="8">
        <v>0</v>
      </c>
      <c r="E40" s="8" t="s">
        <v>320</v>
      </c>
      <c r="F40" s="8" t="s">
        <v>324</v>
      </c>
    </row>
    <row r="41" spans="1:6" x14ac:dyDescent="0.3">
      <c r="A41">
        <v>53</v>
      </c>
      <c r="C41" s="8">
        <v>0</v>
      </c>
      <c r="D41" s="8">
        <v>0</v>
      </c>
      <c r="E41" s="8" t="s">
        <v>320</v>
      </c>
      <c r="F41" s="8" t="s">
        <v>324</v>
      </c>
    </row>
    <row r="42" spans="1:6" x14ac:dyDescent="0.3">
      <c r="A42">
        <v>54</v>
      </c>
      <c r="C42" s="8">
        <v>0</v>
      </c>
      <c r="D42" s="8">
        <v>0</v>
      </c>
      <c r="E42" s="8" t="s">
        <v>320</v>
      </c>
      <c r="F42" s="8" t="s">
        <v>324</v>
      </c>
    </row>
    <row r="43" spans="1:6" x14ac:dyDescent="0.3">
      <c r="A43">
        <v>55</v>
      </c>
      <c r="C43" s="8">
        <v>0</v>
      </c>
      <c r="D43" s="8">
        <v>0</v>
      </c>
      <c r="E43" s="8" t="s">
        <v>320</v>
      </c>
      <c r="F43" s="8" t="s">
        <v>324</v>
      </c>
    </row>
    <row r="44" spans="1:6" x14ac:dyDescent="0.3">
      <c r="A44">
        <v>56</v>
      </c>
      <c r="C44" s="8">
        <v>0</v>
      </c>
      <c r="D44" s="8">
        <v>0</v>
      </c>
      <c r="E44" s="8" t="s">
        <v>320</v>
      </c>
      <c r="F44" s="8" t="s">
        <v>324</v>
      </c>
    </row>
    <row r="45" spans="1:6" x14ac:dyDescent="0.3">
      <c r="A45">
        <v>58</v>
      </c>
      <c r="C45" s="8">
        <v>0</v>
      </c>
      <c r="D45" s="8">
        <v>0</v>
      </c>
      <c r="E45" s="8" t="s">
        <v>320</v>
      </c>
      <c r="F45" s="8" t="s">
        <v>324</v>
      </c>
    </row>
    <row r="46" spans="1:6" x14ac:dyDescent="0.3">
      <c r="A46">
        <v>59</v>
      </c>
      <c r="C46" s="8">
        <v>0</v>
      </c>
      <c r="D46" s="8">
        <v>0</v>
      </c>
      <c r="E46" s="8" t="s">
        <v>320</v>
      </c>
      <c r="F46" s="8" t="s">
        <v>324</v>
      </c>
    </row>
    <row r="47" spans="1:6" x14ac:dyDescent="0.3">
      <c r="A47">
        <v>60</v>
      </c>
      <c r="C47" s="8">
        <v>0</v>
      </c>
      <c r="D47" s="8">
        <v>0</v>
      </c>
      <c r="E47" s="8" t="s">
        <v>320</v>
      </c>
      <c r="F47" s="8" t="s">
        <v>324</v>
      </c>
    </row>
    <row r="48" spans="1:6" x14ac:dyDescent="0.3">
      <c r="A48">
        <v>61</v>
      </c>
      <c r="C48" s="8">
        <v>0</v>
      </c>
      <c r="D48" s="8">
        <v>0</v>
      </c>
      <c r="E48" s="8" t="s">
        <v>320</v>
      </c>
      <c r="F48" s="8" t="s">
        <v>324</v>
      </c>
    </row>
    <row r="49" spans="1:6" x14ac:dyDescent="0.3">
      <c r="A49">
        <v>62</v>
      </c>
      <c r="C49" s="8">
        <v>0</v>
      </c>
      <c r="D49" s="8">
        <v>0</v>
      </c>
      <c r="E49" s="8" t="s">
        <v>320</v>
      </c>
      <c r="F49" s="8" t="s">
        <v>324</v>
      </c>
    </row>
    <row r="50" spans="1:6" x14ac:dyDescent="0.3">
      <c r="A50">
        <v>64</v>
      </c>
      <c r="C50" s="8">
        <v>0</v>
      </c>
      <c r="D50" s="8">
        <v>0</v>
      </c>
      <c r="E50" s="8" t="s">
        <v>320</v>
      </c>
      <c r="F50" s="8" t="s">
        <v>324</v>
      </c>
    </row>
    <row r="51" spans="1:6" x14ac:dyDescent="0.3">
      <c r="A51">
        <v>66</v>
      </c>
      <c r="C51" s="8">
        <v>0</v>
      </c>
      <c r="D51" s="8">
        <v>0</v>
      </c>
      <c r="E51" s="8" t="s">
        <v>320</v>
      </c>
      <c r="F51" s="8" t="s">
        <v>324</v>
      </c>
    </row>
    <row r="52" spans="1:6" x14ac:dyDescent="0.3">
      <c r="A52">
        <v>70</v>
      </c>
      <c r="C52" s="8">
        <v>0</v>
      </c>
      <c r="D52" s="8">
        <v>0</v>
      </c>
      <c r="E52" s="8" t="s">
        <v>320</v>
      </c>
      <c r="F52" s="8" t="s">
        <v>324</v>
      </c>
    </row>
    <row r="53" spans="1:6" x14ac:dyDescent="0.3">
      <c r="A53">
        <v>71</v>
      </c>
      <c r="C53" s="8">
        <v>0</v>
      </c>
      <c r="D53" s="8">
        <v>0</v>
      </c>
      <c r="E53" s="8" t="s">
        <v>320</v>
      </c>
      <c r="F53" s="8" t="s">
        <v>324</v>
      </c>
    </row>
    <row r="54" spans="1:6" x14ac:dyDescent="0.3">
      <c r="A54">
        <v>72</v>
      </c>
      <c r="C54" s="8">
        <v>0</v>
      </c>
      <c r="D54" s="8">
        <v>0</v>
      </c>
      <c r="E54" s="8" t="s">
        <v>320</v>
      </c>
      <c r="F54" s="8" t="s">
        <v>324</v>
      </c>
    </row>
    <row r="55" spans="1:6" x14ac:dyDescent="0.3">
      <c r="A55">
        <v>75</v>
      </c>
      <c r="C55" s="8">
        <v>0</v>
      </c>
      <c r="D55" s="8">
        <v>0</v>
      </c>
      <c r="E55" s="8" t="s">
        <v>320</v>
      </c>
      <c r="F55" s="8" t="s">
        <v>324</v>
      </c>
    </row>
    <row r="56" spans="1:6" x14ac:dyDescent="0.3">
      <c r="A56">
        <v>76</v>
      </c>
      <c r="C56" s="8">
        <v>0</v>
      </c>
      <c r="D56" s="8">
        <v>0</v>
      </c>
      <c r="E56" s="8" t="s">
        <v>320</v>
      </c>
      <c r="F56" s="8" t="s">
        <v>324</v>
      </c>
    </row>
    <row r="57" spans="1:6" x14ac:dyDescent="0.3">
      <c r="A57">
        <v>101</v>
      </c>
      <c r="C57" s="8">
        <v>0</v>
      </c>
      <c r="D57" s="8">
        <v>0</v>
      </c>
      <c r="E57" s="8" t="s">
        <v>320</v>
      </c>
      <c r="F57" s="8" t="s">
        <v>324</v>
      </c>
    </row>
    <row r="58" spans="1:6" x14ac:dyDescent="0.3">
      <c r="A58">
        <v>102</v>
      </c>
      <c r="C58" s="8">
        <v>0</v>
      </c>
      <c r="D58" s="8">
        <v>0</v>
      </c>
      <c r="E58" s="8" t="s">
        <v>320</v>
      </c>
      <c r="F58" s="8" t="s">
        <v>324</v>
      </c>
    </row>
    <row r="59" spans="1:6" x14ac:dyDescent="0.3">
      <c r="A59">
        <v>103</v>
      </c>
      <c r="C59" s="8">
        <v>0</v>
      </c>
      <c r="D59" s="8">
        <v>0</v>
      </c>
      <c r="E59" s="8" t="s">
        <v>320</v>
      </c>
      <c r="F59" s="8" t="s">
        <v>324</v>
      </c>
    </row>
    <row r="60" spans="1:6" x14ac:dyDescent="0.3">
      <c r="A60">
        <v>104</v>
      </c>
      <c r="C60" s="8">
        <v>0</v>
      </c>
      <c r="D60" s="8">
        <v>0</v>
      </c>
      <c r="E60" s="8" t="s">
        <v>320</v>
      </c>
      <c r="F60" s="8" t="s">
        <v>324</v>
      </c>
    </row>
    <row r="61" spans="1:6" x14ac:dyDescent="0.3">
      <c r="A61">
        <v>105</v>
      </c>
      <c r="C61" s="8">
        <v>0</v>
      </c>
      <c r="D61" s="8">
        <v>0</v>
      </c>
      <c r="E61" s="8" t="s">
        <v>320</v>
      </c>
      <c r="F61" s="8" t="s">
        <v>324</v>
      </c>
    </row>
    <row r="62" spans="1:6" x14ac:dyDescent="0.3">
      <c r="A62">
        <v>106</v>
      </c>
      <c r="C62" s="8">
        <v>0</v>
      </c>
      <c r="D62" s="8">
        <v>0</v>
      </c>
      <c r="E62" s="8" t="s">
        <v>320</v>
      </c>
      <c r="F62" s="8" t="s">
        <v>324</v>
      </c>
    </row>
    <row r="63" spans="1:6" x14ac:dyDescent="0.3">
      <c r="A63">
        <v>107</v>
      </c>
      <c r="C63" s="8">
        <v>0</v>
      </c>
      <c r="D63" s="8">
        <v>0</v>
      </c>
      <c r="E63" s="8" t="s">
        <v>320</v>
      </c>
      <c r="F63" s="8" t="s">
        <v>324</v>
      </c>
    </row>
    <row r="64" spans="1:6" x14ac:dyDescent="0.3">
      <c r="A64">
        <v>108</v>
      </c>
      <c r="C64" s="8">
        <v>0</v>
      </c>
      <c r="D64" s="8">
        <v>0</v>
      </c>
      <c r="E64" s="8" t="s">
        <v>320</v>
      </c>
      <c r="F64" s="8" t="s">
        <v>324</v>
      </c>
    </row>
    <row r="65" spans="1:6" x14ac:dyDescent="0.3">
      <c r="A65">
        <v>109</v>
      </c>
      <c r="C65" s="8">
        <v>0</v>
      </c>
      <c r="D65" s="8">
        <v>0</v>
      </c>
      <c r="E65" s="8" t="s">
        <v>320</v>
      </c>
      <c r="F65" s="8" t="s">
        <v>324</v>
      </c>
    </row>
    <row r="66" spans="1:6" x14ac:dyDescent="0.3">
      <c r="A66">
        <v>110</v>
      </c>
      <c r="C66" s="8">
        <v>0</v>
      </c>
      <c r="D66" s="8">
        <v>0</v>
      </c>
      <c r="E66" s="8" t="s">
        <v>320</v>
      </c>
      <c r="F66" s="8" t="s">
        <v>324</v>
      </c>
    </row>
    <row r="67" spans="1:6" x14ac:dyDescent="0.3">
      <c r="A67">
        <v>111</v>
      </c>
      <c r="C67" s="8">
        <v>0</v>
      </c>
      <c r="D67" s="8">
        <v>0</v>
      </c>
      <c r="E67" s="8" t="s">
        <v>320</v>
      </c>
      <c r="F67" s="8" t="s">
        <v>324</v>
      </c>
    </row>
    <row r="68" spans="1:6" x14ac:dyDescent="0.3">
      <c r="A68">
        <v>112</v>
      </c>
      <c r="C68" s="8">
        <v>0</v>
      </c>
      <c r="D68" s="8">
        <v>0</v>
      </c>
      <c r="E68" s="8" t="s">
        <v>320</v>
      </c>
      <c r="F68" s="8" t="s">
        <v>324</v>
      </c>
    </row>
    <row r="69" spans="1:6" x14ac:dyDescent="0.3">
      <c r="A69">
        <v>113</v>
      </c>
      <c r="C69" s="8">
        <v>0</v>
      </c>
      <c r="D69" s="8">
        <v>0</v>
      </c>
      <c r="E69" s="8" t="s">
        <v>320</v>
      </c>
      <c r="F69" s="8" t="s">
        <v>324</v>
      </c>
    </row>
    <row r="70" spans="1:6" x14ac:dyDescent="0.3">
      <c r="A70">
        <v>114</v>
      </c>
      <c r="C70" s="8">
        <v>0</v>
      </c>
      <c r="D70" s="8">
        <v>0</v>
      </c>
      <c r="E70" s="8" t="s">
        <v>320</v>
      </c>
      <c r="F70" s="8" t="s">
        <v>324</v>
      </c>
    </row>
    <row r="71" spans="1:6" x14ac:dyDescent="0.3">
      <c r="A71">
        <v>115</v>
      </c>
      <c r="C71" s="8">
        <v>0</v>
      </c>
      <c r="D71" s="8">
        <v>0</v>
      </c>
      <c r="E71" s="8" t="s">
        <v>320</v>
      </c>
      <c r="F71" s="8" t="s">
        <v>324</v>
      </c>
    </row>
    <row r="72" spans="1:6" x14ac:dyDescent="0.3">
      <c r="A72">
        <v>117</v>
      </c>
      <c r="C72" s="8">
        <v>0</v>
      </c>
      <c r="D72" s="8">
        <v>0</v>
      </c>
      <c r="E72" s="8" t="s">
        <v>320</v>
      </c>
      <c r="F72" s="8" t="s">
        <v>324</v>
      </c>
    </row>
    <row r="73" spans="1:6" x14ac:dyDescent="0.3">
      <c r="A73">
        <v>118</v>
      </c>
      <c r="C73" s="8">
        <v>0</v>
      </c>
      <c r="D73" s="8">
        <v>0</v>
      </c>
      <c r="E73" s="8" t="s">
        <v>320</v>
      </c>
      <c r="F73" s="8" t="s">
        <v>324</v>
      </c>
    </row>
    <row r="74" spans="1:6" x14ac:dyDescent="0.3">
      <c r="A74">
        <v>120</v>
      </c>
      <c r="C74" s="8">
        <v>0</v>
      </c>
      <c r="D74" s="8">
        <v>0</v>
      </c>
      <c r="E74" s="8" t="s">
        <v>320</v>
      </c>
      <c r="F74" s="8" t="s">
        <v>324</v>
      </c>
    </row>
    <row r="75" spans="1:6" x14ac:dyDescent="0.3">
      <c r="A75">
        <v>121</v>
      </c>
      <c r="C75" s="8">
        <v>0</v>
      </c>
      <c r="D75" s="8">
        <v>0</v>
      </c>
      <c r="E75" s="8" t="s">
        <v>320</v>
      </c>
      <c r="F75" s="8" t="s">
        <v>324</v>
      </c>
    </row>
    <row r="76" spans="1:6" x14ac:dyDescent="0.3">
      <c r="A76">
        <v>122</v>
      </c>
      <c r="C76" s="8">
        <v>0</v>
      </c>
      <c r="D76" s="8">
        <v>0</v>
      </c>
      <c r="E76" s="8" t="s">
        <v>320</v>
      </c>
      <c r="F76" s="8" t="s">
        <v>324</v>
      </c>
    </row>
    <row r="77" spans="1:6" x14ac:dyDescent="0.3">
      <c r="A77">
        <v>124</v>
      </c>
      <c r="C77" s="8">
        <v>0</v>
      </c>
      <c r="D77" s="8">
        <v>0</v>
      </c>
      <c r="E77" s="8" t="s">
        <v>320</v>
      </c>
      <c r="F77" s="8" t="s">
        <v>324</v>
      </c>
    </row>
    <row r="78" spans="1:6" x14ac:dyDescent="0.3">
      <c r="A78">
        <v>128</v>
      </c>
      <c r="C78" s="8">
        <v>0</v>
      </c>
      <c r="D78" s="8">
        <v>0</v>
      </c>
      <c r="E78" s="8" t="s">
        <v>320</v>
      </c>
      <c r="F78" s="8" t="s">
        <v>324</v>
      </c>
    </row>
    <row r="79" spans="1:6" x14ac:dyDescent="0.3">
      <c r="A79">
        <v>133</v>
      </c>
      <c r="C79" s="8">
        <v>0</v>
      </c>
      <c r="D79" s="8">
        <v>0</v>
      </c>
      <c r="E79" s="8" t="s">
        <v>320</v>
      </c>
      <c r="F79" s="8" t="s">
        <v>324</v>
      </c>
    </row>
    <row r="80" spans="1:6" x14ac:dyDescent="0.3">
      <c r="A80">
        <v>140</v>
      </c>
      <c r="C80" s="8">
        <v>0</v>
      </c>
      <c r="D80" s="8">
        <v>0</v>
      </c>
      <c r="E80" s="8" t="s">
        <v>320</v>
      </c>
      <c r="F80" s="8" t="s">
        <v>324</v>
      </c>
    </row>
    <row r="81" spans="1:6" x14ac:dyDescent="0.3">
      <c r="A81">
        <v>142</v>
      </c>
      <c r="C81" s="8">
        <v>0</v>
      </c>
      <c r="D81" s="8">
        <v>0</v>
      </c>
      <c r="E81" s="8" t="s">
        <v>320</v>
      </c>
      <c r="F81" s="8" t="s">
        <v>324</v>
      </c>
    </row>
    <row r="82" spans="1:6" x14ac:dyDescent="0.3">
      <c r="A82">
        <v>158</v>
      </c>
      <c r="C82" s="8">
        <v>0</v>
      </c>
      <c r="D82" s="8">
        <v>0</v>
      </c>
      <c r="E82" s="8" t="s">
        <v>320</v>
      </c>
      <c r="F82" s="8" t="s">
        <v>324</v>
      </c>
    </row>
    <row r="83" spans="1:6" x14ac:dyDescent="0.3">
      <c r="A83">
        <v>162</v>
      </c>
      <c r="C83" s="8">
        <v>0</v>
      </c>
      <c r="D83" s="8">
        <v>0</v>
      </c>
      <c r="E83" s="8" t="s">
        <v>320</v>
      </c>
      <c r="F83" s="8" t="s">
        <v>324</v>
      </c>
    </row>
    <row r="84" spans="1:6" x14ac:dyDescent="0.3">
      <c r="A84">
        <v>164</v>
      </c>
      <c r="C84" s="8">
        <v>0</v>
      </c>
      <c r="D84" s="8">
        <v>0</v>
      </c>
      <c r="E84" s="8" t="s">
        <v>320</v>
      </c>
      <c r="F84" s="8" t="s">
        <v>324</v>
      </c>
    </row>
    <row r="85" spans="1:6" x14ac:dyDescent="0.3">
      <c r="A85">
        <v>165</v>
      </c>
      <c r="C85" s="8">
        <v>0</v>
      </c>
      <c r="D85" s="8">
        <v>0</v>
      </c>
      <c r="E85" s="8" t="s">
        <v>320</v>
      </c>
      <c r="F85" s="8" t="s">
        <v>324</v>
      </c>
    </row>
    <row r="86" spans="1:6" x14ac:dyDescent="0.3">
      <c r="A86">
        <v>166</v>
      </c>
      <c r="C86" s="8">
        <v>0</v>
      </c>
      <c r="D86" s="8">
        <v>0</v>
      </c>
      <c r="E86" s="8" t="s">
        <v>320</v>
      </c>
      <c r="F86" s="8" t="s">
        <v>324</v>
      </c>
    </row>
    <row r="87" spans="1:6" x14ac:dyDescent="0.3">
      <c r="A87">
        <v>168</v>
      </c>
      <c r="C87" s="8">
        <v>0</v>
      </c>
      <c r="D87" s="8">
        <v>0</v>
      </c>
      <c r="E87" s="8" t="s">
        <v>320</v>
      </c>
      <c r="F87" s="8" t="s">
        <v>324</v>
      </c>
    </row>
    <row r="88" spans="1:6" x14ac:dyDescent="0.3">
      <c r="A88">
        <v>169</v>
      </c>
      <c r="C88" s="8">
        <v>0</v>
      </c>
      <c r="D88" s="8">
        <v>0</v>
      </c>
      <c r="E88" s="8" t="s">
        <v>320</v>
      </c>
      <c r="F88" s="8" t="s">
        <v>324</v>
      </c>
    </row>
    <row r="89" spans="1:6" x14ac:dyDescent="0.3">
      <c r="A89">
        <v>170</v>
      </c>
      <c r="C89" s="8">
        <v>0</v>
      </c>
      <c r="D89" s="8">
        <v>0</v>
      </c>
      <c r="E89" s="8" t="s">
        <v>320</v>
      </c>
      <c r="F89" s="8" t="s">
        <v>324</v>
      </c>
    </row>
    <row r="90" spans="1:6" x14ac:dyDescent="0.3">
      <c r="A90">
        <v>174</v>
      </c>
      <c r="C90" s="8">
        <v>0</v>
      </c>
      <c r="D90" s="8">
        <v>0</v>
      </c>
      <c r="E90" s="8" t="s">
        <v>320</v>
      </c>
      <c r="F90" s="8" t="s">
        <v>324</v>
      </c>
    </row>
    <row r="91" spans="1:6" x14ac:dyDescent="0.3">
      <c r="A91">
        <v>175</v>
      </c>
      <c r="C91" s="8">
        <v>0</v>
      </c>
      <c r="D91" s="8">
        <v>0</v>
      </c>
      <c r="E91" s="8" t="s">
        <v>320</v>
      </c>
      <c r="F91" s="8" t="s">
        <v>324</v>
      </c>
    </row>
    <row r="92" spans="1:6" x14ac:dyDescent="0.3">
      <c r="A92">
        <v>176</v>
      </c>
      <c r="C92" s="8">
        <v>0</v>
      </c>
      <c r="D92" s="8">
        <v>0</v>
      </c>
      <c r="E92" s="8" t="s">
        <v>320</v>
      </c>
      <c r="F92" s="8" t="s">
        <v>324</v>
      </c>
    </row>
    <row r="93" spans="1:6" x14ac:dyDescent="0.3">
      <c r="A93">
        <v>181</v>
      </c>
      <c r="C93" s="8">
        <v>0</v>
      </c>
      <c r="D93" s="8">
        <v>0</v>
      </c>
      <c r="E93" s="8" t="s">
        <v>320</v>
      </c>
      <c r="F93" s="8" t="s">
        <v>324</v>
      </c>
    </row>
    <row r="94" spans="1:6" x14ac:dyDescent="0.3">
      <c r="A94">
        <v>182</v>
      </c>
      <c r="C94" s="8">
        <v>0</v>
      </c>
      <c r="D94" s="8">
        <v>0</v>
      </c>
      <c r="E94" s="8" t="s">
        <v>320</v>
      </c>
      <c r="F94" s="8" t="s">
        <v>324</v>
      </c>
    </row>
    <row r="95" spans="1:6" x14ac:dyDescent="0.3">
      <c r="A95">
        <v>183</v>
      </c>
      <c r="C95" s="8">
        <v>0</v>
      </c>
      <c r="D95" s="8">
        <v>0</v>
      </c>
      <c r="E95" s="8" t="s">
        <v>320</v>
      </c>
      <c r="F95" s="8" t="s">
        <v>324</v>
      </c>
    </row>
    <row r="96" spans="1:6" x14ac:dyDescent="0.3">
      <c r="A96">
        <v>184</v>
      </c>
      <c r="C96" s="8">
        <v>0</v>
      </c>
      <c r="D96" s="8">
        <v>0</v>
      </c>
      <c r="E96" s="8" t="s">
        <v>320</v>
      </c>
      <c r="F96" s="8" t="s">
        <v>324</v>
      </c>
    </row>
    <row r="97" spans="1:6" x14ac:dyDescent="0.3">
      <c r="A97">
        <v>62</v>
      </c>
      <c r="C97" s="8">
        <v>0</v>
      </c>
      <c r="D97" s="8">
        <v>0</v>
      </c>
      <c r="E97" s="8" t="s">
        <v>320</v>
      </c>
      <c r="F97" s="8" t="s">
        <v>324</v>
      </c>
    </row>
    <row r="98" spans="1:6" x14ac:dyDescent="0.3">
      <c r="A98">
        <v>63</v>
      </c>
      <c r="C98" s="8">
        <v>0</v>
      </c>
      <c r="D98" s="8">
        <v>0</v>
      </c>
      <c r="E98" s="8" t="s">
        <v>320</v>
      </c>
      <c r="F98" s="8" t="s">
        <v>324</v>
      </c>
    </row>
    <row r="99" spans="1:6" x14ac:dyDescent="0.3">
      <c r="A99">
        <v>65</v>
      </c>
      <c r="C99" s="8">
        <v>0</v>
      </c>
      <c r="D99" s="8">
        <v>0</v>
      </c>
      <c r="E99" s="8" t="s">
        <v>320</v>
      </c>
      <c r="F99" s="8" t="s">
        <v>324</v>
      </c>
    </row>
    <row r="100" spans="1:6" x14ac:dyDescent="0.3">
      <c r="A100">
        <v>66</v>
      </c>
      <c r="C100" s="8">
        <v>0</v>
      </c>
      <c r="D100" s="8">
        <v>0</v>
      </c>
      <c r="E100" s="8" t="s">
        <v>320</v>
      </c>
      <c r="F100" s="8" t="s">
        <v>324</v>
      </c>
    </row>
    <row r="101" spans="1:6" x14ac:dyDescent="0.3">
      <c r="A101">
        <v>67</v>
      </c>
      <c r="C101" s="8">
        <v>0</v>
      </c>
      <c r="D101" s="8">
        <v>0</v>
      </c>
      <c r="E101" s="8" t="s">
        <v>320</v>
      </c>
      <c r="F101" s="8" t="s">
        <v>324</v>
      </c>
    </row>
    <row r="102" spans="1:6" x14ac:dyDescent="0.3">
      <c r="A102">
        <v>69</v>
      </c>
      <c r="C102" s="8">
        <v>0</v>
      </c>
      <c r="D102" s="8">
        <v>0</v>
      </c>
      <c r="E102" s="8" t="s">
        <v>320</v>
      </c>
      <c r="F102" s="8" t="s">
        <v>324</v>
      </c>
    </row>
    <row r="103" spans="1:6" x14ac:dyDescent="0.3">
      <c r="A103">
        <v>70</v>
      </c>
      <c r="C103" s="8">
        <v>0</v>
      </c>
      <c r="D103" s="8">
        <v>0</v>
      </c>
      <c r="E103" s="8" t="s">
        <v>320</v>
      </c>
      <c r="F103" s="8" t="s">
        <v>324</v>
      </c>
    </row>
    <row r="104" spans="1:6" x14ac:dyDescent="0.3">
      <c r="A104">
        <v>71</v>
      </c>
      <c r="C104" s="8">
        <v>0</v>
      </c>
      <c r="D104" s="8">
        <v>0</v>
      </c>
      <c r="E104" s="8" t="s">
        <v>320</v>
      </c>
      <c r="F104" s="8" t="s">
        <v>324</v>
      </c>
    </row>
    <row r="105" spans="1:6" x14ac:dyDescent="0.3">
      <c r="A105">
        <v>72</v>
      </c>
      <c r="C105" s="8">
        <v>0</v>
      </c>
      <c r="D105" s="8">
        <v>0</v>
      </c>
      <c r="E105" s="8" t="s">
        <v>320</v>
      </c>
      <c r="F105" s="8" t="s">
        <v>324</v>
      </c>
    </row>
    <row r="106" spans="1:6" x14ac:dyDescent="0.3">
      <c r="A106">
        <v>73</v>
      </c>
      <c r="C106" s="8">
        <v>0</v>
      </c>
      <c r="D106" s="8">
        <v>0</v>
      </c>
      <c r="E106" s="8" t="s">
        <v>320</v>
      </c>
      <c r="F106" s="8" t="s">
        <v>324</v>
      </c>
    </row>
    <row r="107" spans="1:6" x14ac:dyDescent="0.3">
      <c r="A107">
        <v>74</v>
      </c>
      <c r="C107" s="8">
        <v>0</v>
      </c>
      <c r="D107" s="8">
        <v>0</v>
      </c>
      <c r="E107" s="8" t="s">
        <v>320</v>
      </c>
      <c r="F107" s="8" t="s">
        <v>324</v>
      </c>
    </row>
    <row r="108" spans="1:6" x14ac:dyDescent="0.3">
      <c r="A108">
        <v>75</v>
      </c>
      <c r="C108" s="8">
        <v>0</v>
      </c>
      <c r="D108" s="8">
        <v>0</v>
      </c>
      <c r="E108" s="8" t="s">
        <v>320</v>
      </c>
      <c r="F108" s="8" t="s">
        <v>324</v>
      </c>
    </row>
    <row r="109" spans="1:6" x14ac:dyDescent="0.3">
      <c r="A109">
        <v>76</v>
      </c>
      <c r="C109" s="8">
        <v>0</v>
      </c>
      <c r="D109" s="8">
        <v>0</v>
      </c>
      <c r="E109" s="8" t="s">
        <v>320</v>
      </c>
      <c r="F109" s="8" t="s">
        <v>324</v>
      </c>
    </row>
    <row r="110" spans="1:6" x14ac:dyDescent="0.3">
      <c r="A110">
        <v>77</v>
      </c>
      <c r="C110" s="8">
        <v>0</v>
      </c>
      <c r="D110" s="8">
        <v>0</v>
      </c>
      <c r="E110" s="8" t="s">
        <v>320</v>
      </c>
      <c r="F110" s="8" t="s">
        <v>324</v>
      </c>
    </row>
    <row r="111" spans="1:6" x14ac:dyDescent="0.3">
      <c r="A111">
        <v>78</v>
      </c>
      <c r="C111" s="8">
        <v>0</v>
      </c>
      <c r="D111" s="8">
        <v>0</v>
      </c>
      <c r="E111" s="8" t="s">
        <v>320</v>
      </c>
      <c r="F111" s="8" t="s">
        <v>324</v>
      </c>
    </row>
    <row r="112" spans="1:6" x14ac:dyDescent="0.3">
      <c r="A112">
        <v>79</v>
      </c>
      <c r="C112" s="8">
        <v>0</v>
      </c>
      <c r="D112" s="8">
        <v>0</v>
      </c>
      <c r="E112" s="8" t="s">
        <v>320</v>
      </c>
      <c r="F112" s="8" t="s">
        <v>324</v>
      </c>
    </row>
    <row r="113" spans="1:6" x14ac:dyDescent="0.3">
      <c r="A113">
        <v>80</v>
      </c>
      <c r="C113" s="8">
        <v>0</v>
      </c>
      <c r="D113" s="8">
        <v>0</v>
      </c>
      <c r="E113" s="8" t="s">
        <v>320</v>
      </c>
      <c r="F113" s="8" t="s">
        <v>324</v>
      </c>
    </row>
    <row r="114" spans="1:6" x14ac:dyDescent="0.3">
      <c r="A114">
        <v>81</v>
      </c>
      <c r="C114" s="8">
        <v>0</v>
      </c>
      <c r="D114" s="8">
        <v>0</v>
      </c>
      <c r="E114" s="8" t="s">
        <v>320</v>
      </c>
      <c r="F114" s="8" t="s">
        <v>324</v>
      </c>
    </row>
    <row r="115" spans="1:6" x14ac:dyDescent="0.3">
      <c r="A115">
        <v>82</v>
      </c>
      <c r="C115" s="8">
        <v>0</v>
      </c>
      <c r="D115" s="8">
        <v>0</v>
      </c>
      <c r="E115" s="8" t="s">
        <v>320</v>
      </c>
      <c r="F115" s="8" t="s">
        <v>324</v>
      </c>
    </row>
    <row r="116" spans="1:6" x14ac:dyDescent="0.3">
      <c r="A116">
        <v>83</v>
      </c>
      <c r="C116" s="8">
        <v>0</v>
      </c>
      <c r="D116" s="8">
        <v>0</v>
      </c>
      <c r="E116" s="8" t="s">
        <v>320</v>
      </c>
      <c r="F116" s="8" t="s">
        <v>324</v>
      </c>
    </row>
    <row r="117" spans="1:6" x14ac:dyDescent="0.3">
      <c r="A117">
        <v>84</v>
      </c>
      <c r="C117" s="8">
        <v>0</v>
      </c>
      <c r="D117" s="8">
        <v>0</v>
      </c>
      <c r="E117" s="8" t="s">
        <v>320</v>
      </c>
      <c r="F117" s="8" t="s">
        <v>324</v>
      </c>
    </row>
    <row r="118" spans="1:6" x14ac:dyDescent="0.3">
      <c r="A118">
        <v>85</v>
      </c>
      <c r="C118" s="8">
        <v>0</v>
      </c>
      <c r="D118" s="8">
        <v>0</v>
      </c>
      <c r="E118" s="8" t="s">
        <v>320</v>
      </c>
      <c r="F118" s="8" t="s">
        <v>324</v>
      </c>
    </row>
    <row r="119" spans="1:6" x14ac:dyDescent="0.3">
      <c r="A119">
        <v>87</v>
      </c>
      <c r="C119" s="8">
        <v>0</v>
      </c>
      <c r="D119" s="8">
        <v>0</v>
      </c>
      <c r="E119" s="8" t="s">
        <v>320</v>
      </c>
      <c r="F119" s="8" t="s">
        <v>324</v>
      </c>
    </row>
    <row r="120" spans="1:6" x14ac:dyDescent="0.3">
      <c r="A120">
        <v>89</v>
      </c>
      <c r="C120" s="8">
        <v>0</v>
      </c>
      <c r="D120" s="8">
        <v>0</v>
      </c>
      <c r="E120" s="8" t="s">
        <v>320</v>
      </c>
      <c r="F120" s="8" t="s">
        <v>324</v>
      </c>
    </row>
    <row r="121" spans="1:6" x14ac:dyDescent="0.3">
      <c r="A121">
        <v>90</v>
      </c>
      <c r="C121" s="8">
        <v>0</v>
      </c>
      <c r="D121" s="8">
        <v>0</v>
      </c>
      <c r="E121" s="8" t="s">
        <v>320</v>
      </c>
      <c r="F121" s="8" t="s">
        <v>324</v>
      </c>
    </row>
    <row r="122" spans="1:6" x14ac:dyDescent="0.3">
      <c r="A122">
        <v>91</v>
      </c>
      <c r="C122" s="8">
        <v>0</v>
      </c>
      <c r="D122" s="8">
        <v>0</v>
      </c>
      <c r="E122" s="8" t="s">
        <v>320</v>
      </c>
      <c r="F122" s="8" t="s">
        <v>324</v>
      </c>
    </row>
    <row r="123" spans="1:6" x14ac:dyDescent="0.3">
      <c r="A123">
        <v>93</v>
      </c>
      <c r="C123" s="8">
        <v>0</v>
      </c>
      <c r="D123" s="8">
        <v>0</v>
      </c>
      <c r="E123" s="8" t="s">
        <v>320</v>
      </c>
      <c r="F123" s="8" t="s">
        <v>324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3"/>
  <sheetViews>
    <sheetView topLeftCell="A105" workbookViewId="0">
      <selection activeCell="A4" sqref="A4:A123"/>
    </sheetView>
  </sheetViews>
  <sheetFormatPr baseColWidth="10" defaultColWidth="9.109375" defaultRowHeight="14.4" x14ac:dyDescent="0.3"/>
  <cols>
    <col min="1" max="1" width="10.6640625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8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8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H3" s="16">
        <v>1</v>
      </c>
    </row>
    <row r="4" spans="1:8" x14ac:dyDescent="0.3">
      <c r="A4" s="8">
        <v>1</v>
      </c>
      <c r="B4" t="s">
        <v>410</v>
      </c>
      <c r="C4" s="15">
        <v>74378.649999999994</v>
      </c>
      <c r="D4" s="15">
        <v>54018.71</v>
      </c>
      <c r="E4" t="s">
        <v>320</v>
      </c>
      <c r="F4" t="s">
        <v>387</v>
      </c>
      <c r="H4" s="16">
        <v>2</v>
      </c>
    </row>
    <row r="5" spans="1:8" x14ac:dyDescent="0.3">
      <c r="A5" s="8">
        <v>2</v>
      </c>
      <c r="B5" t="s">
        <v>410</v>
      </c>
      <c r="C5" s="15">
        <v>59327.4</v>
      </c>
      <c r="D5" s="15">
        <v>46105.58</v>
      </c>
      <c r="E5" t="s">
        <v>320</v>
      </c>
      <c r="F5" t="s">
        <v>387</v>
      </c>
      <c r="H5" s="16">
        <v>3</v>
      </c>
    </row>
    <row r="6" spans="1:8" x14ac:dyDescent="0.3">
      <c r="A6" s="8">
        <v>3</v>
      </c>
      <c r="B6" t="s">
        <v>410</v>
      </c>
      <c r="C6" s="15">
        <v>55579.1</v>
      </c>
      <c r="D6" s="15">
        <v>43238.89</v>
      </c>
      <c r="E6" t="s">
        <v>320</v>
      </c>
      <c r="F6" t="s">
        <v>387</v>
      </c>
      <c r="H6" s="16">
        <v>4</v>
      </c>
    </row>
    <row r="7" spans="1:8" x14ac:dyDescent="0.3">
      <c r="A7" s="8">
        <v>4</v>
      </c>
      <c r="B7" t="s">
        <v>410</v>
      </c>
      <c r="C7" s="15">
        <v>38879.22</v>
      </c>
      <c r="D7" s="15">
        <v>31239.38</v>
      </c>
      <c r="E7" t="s">
        <v>320</v>
      </c>
      <c r="F7" t="s">
        <v>387</v>
      </c>
      <c r="H7" s="16">
        <v>5</v>
      </c>
    </row>
    <row r="8" spans="1:8" x14ac:dyDescent="0.3">
      <c r="A8" s="8">
        <v>5</v>
      </c>
      <c r="B8" t="s">
        <v>410</v>
      </c>
      <c r="C8" s="15">
        <v>38879.22</v>
      </c>
      <c r="D8" s="15">
        <v>31239.38</v>
      </c>
      <c r="E8" t="s">
        <v>320</v>
      </c>
      <c r="F8" t="s">
        <v>387</v>
      </c>
      <c r="H8" s="16">
        <v>6</v>
      </c>
    </row>
    <row r="9" spans="1:8" x14ac:dyDescent="0.3">
      <c r="A9" s="8">
        <v>6</v>
      </c>
      <c r="B9" t="s">
        <v>410</v>
      </c>
      <c r="C9" s="15">
        <v>38879.22</v>
      </c>
      <c r="D9" s="15">
        <v>31239.38</v>
      </c>
      <c r="E9" t="s">
        <v>320</v>
      </c>
      <c r="F9" t="s">
        <v>387</v>
      </c>
      <c r="H9" s="16">
        <v>7</v>
      </c>
    </row>
    <row r="10" spans="1:8" x14ac:dyDescent="0.3">
      <c r="A10" s="8">
        <v>7</v>
      </c>
      <c r="B10" t="s">
        <v>410</v>
      </c>
      <c r="C10" s="15">
        <v>46208.56</v>
      </c>
      <c r="D10" s="15">
        <v>36072.300000000003</v>
      </c>
      <c r="E10" t="s">
        <v>320</v>
      </c>
      <c r="F10" t="s">
        <v>387</v>
      </c>
      <c r="H10" s="16">
        <v>8</v>
      </c>
    </row>
    <row r="11" spans="1:8" x14ac:dyDescent="0.3">
      <c r="A11" s="8">
        <v>8</v>
      </c>
      <c r="B11" t="s">
        <v>410</v>
      </c>
      <c r="C11" s="15">
        <v>20971.56</v>
      </c>
      <c r="D11" s="15">
        <v>18129.560000000001</v>
      </c>
      <c r="E11" t="s">
        <v>320</v>
      </c>
      <c r="F11" t="s">
        <v>387</v>
      </c>
      <c r="H11" s="16">
        <v>9</v>
      </c>
    </row>
    <row r="12" spans="1:8" x14ac:dyDescent="0.3">
      <c r="A12" s="8">
        <v>9</v>
      </c>
      <c r="B12" t="s">
        <v>410</v>
      </c>
      <c r="C12" s="15">
        <v>6881.86</v>
      </c>
      <c r="D12" s="15">
        <v>6881.86</v>
      </c>
      <c r="E12" t="s">
        <v>320</v>
      </c>
      <c r="F12" t="s">
        <v>387</v>
      </c>
      <c r="H12" s="16">
        <v>10</v>
      </c>
    </row>
    <row r="13" spans="1:8" x14ac:dyDescent="0.3">
      <c r="A13" s="8">
        <v>10</v>
      </c>
      <c r="B13" t="s">
        <v>410</v>
      </c>
      <c r="C13" s="15">
        <v>9054.49</v>
      </c>
      <c r="D13" s="15">
        <v>8407.9699999999993</v>
      </c>
      <c r="E13" t="s">
        <v>320</v>
      </c>
      <c r="F13" t="s">
        <v>387</v>
      </c>
      <c r="H13" s="16">
        <v>11</v>
      </c>
    </row>
    <row r="14" spans="1:8" x14ac:dyDescent="0.3">
      <c r="A14" s="8">
        <v>11</v>
      </c>
      <c r="B14" t="s">
        <v>410</v>
      </c>
      <c r="C14" s="15">
        <v>10397.81</v>
      </c>
      <c r="D14" s="15">
        <v>9605.14</v>
      </c>
      <c r="E14" t="s">
        <v>320</v>
      </c>
      <c r="F14" t="s">
        <v>387</v>
      </c>
      <c r="H14" s="16">
        <v>12</v>
      </c>
    </row>
    <row r="15" spans="1:8" x14ac:dyDescent="0.3">
      <c r="A15" s="8">
        <v>12</v>
      </c>
      <c r="B15" t="s">
        <v>410</v>
      </c>
      <c r="C15" s="15">
        <v>9054.49</v>
      </c>
      <c r="D15" s="15">
        <v>8407.9699999999993</v>
      </c>
      <c r="E15" t="s">
        <v>320</v>
      </c>
      <c r="F15" t="s">
        <v>387</v>
      </c>
      <c r="H15" s="16">
        <v>13</v>
      </c>
    </row>
    <row r="16" spans="1:8" x14ac:dyDescent="0.3">
      <c r="A16" s="8">
        <v>13</v>
      </c>
      <c r="B16" t="s">
        <v>410</v>
      </c>
      <c r="C16" s="15">
        <v>9054.49</v>
      </c>
      <c r="D16" s="15">
        <v>8407.9699999999993</v>
      </c>
      <c r="E16" t="s">
        <v>320</v>
      </c>
      <c r="F16" t="s">
        <v>387</v>
      </c>
      <c r="H16" s="16">
        <v>14</v>
      </c>
    </row>
    <row r="17" spans="1:8" x14ac:dyDescent="0.3">
      <c r="A17" s="8">
        <v>14</v>
      </c>
      <c r="B17" t="s">
        <v>410</v>
      </c>
      <c r="C17" s="15">
        <v>9054.49</v>
      </c>
      <c r="D17" s="15">
        <v>8407.9699999999993</v>
      </c>
      <c r="E17" t="s">
        <v>320</v>
      </c>
      <c r="F17" t="s">
        <v>387</v>
      </c>
      <c r="H17" s="16">
        <v>16</v>
      </c>
    </row>
    <row r="18" spans="1:8" x14ac:dyDescent="0.3">
      <c r="A18" s="8">
        <v>16</v>
      </c>
      <c r="B18" t="s">
        <v>410</v>
      </c>
      <c r="C18" s="15">
        <v>13964.65</v>
      </c>
      <c r="D18" s="15">
        <v>12783.9</v>
      </c>
      <c r="E18" t="s">
        <v>320</v>
      </c>
      <c r="F18" t="s">
        <v>387</v>
      </c>
      <c r="H18" s="16">
        <v>17</v>
      </c>
    </row>
    <row r="19" spans="1:8" x14ac:dyDescent="0.3">
      <c r="A19" s="8">
        <v>17</v>
      </c>
      <c r="B19" t="s">
        <v>410</v>
      </c>
      <c r="C19" s="15">
        <v>8838.6299999999992</v>
      </c>
      <c r="D19" s="15">
        <v>8260.26</v>
      </c>
      <c r="E19" t="s">
        <v>320</v>
      </c>
      <c r="F19" t="s">
        <v>387</v>
      </c>
      <c r="H19" s="16">
        <v>18</v>
      </c>
    </row>
    <row r="20" spans="1:8" x14ac:dyDescent="0.3">
      <c r="A20" s="8">
        <v>18</v>
      </c>
      <c r="B20" t="s">
        <v>410</v>
      </c>
      <c r="C20" s="15">
        <v>18971.560000000001</v>
      </c>
      <c r="D20" s="15">
        <v>16129.56</v>
      </c>
      <c r="E20" t="s">
        <v>320</v>
      </c>
      <c r="F20" t="s">
        <v>387</v>
      </c>
      <c r="H20" s="16">
        <v>21</v>
      </c>
    </row>
    <row r="21" spans="1:8" x14ac:dyDescent="0.3">
      <c r="A21" s="8">
        <v>21</v>
      </c>
      <c r="B21" t="s">
        <v>410</v>
      </c>
      <c r="C21" s="15">
        <v>24155.19</v>
      </c>
      <c r="D21" s="15">
        <v>20019.259999999998</v>
      </c>
      <c r="E21" t="s">
        <v>320</v>
      </c>
      <c r="F21" t="s">
        <v>387</v>
      </c>
      <c r="H21" s="16">
        <v>26</v>
      </c>
    </row>
    <row r="22" spans="1:8" x14ac:dyDescent="0.3">
      <c r="A22" s="8">
        <v>26</v>
      </c>
      <c r="B22" t="s">
        <v>410</v>
      </c>
      <c r="C22" s="15">
        <v>29765.82</v>
      </c>
      <c r="D22" s="15">
        <v>24072.61</v>
      </c>
      <c r="E22" t="s">
        <v>320</v>
      </c>
      <c r="F22" t="s">
        <v>387</v>
      </c>
      <c r="H22" s="16">
        <v>28</v>
      </c>
    </row>
    <row r="23" spans="1:8" x14ac:dyDescent="0.3">
      <c r="A23" s="8">
        <v>28</v>
      </c>
      <c r="B23" t="s">
        <v>410</v>
      </c>
      <c r="C23" s="15">
        <v>17255.86</v>
      </c>
      <c r="D23" s="15">
        <v>14891.04</v>
      </c>
      <c r="E23" t="s">
        <v>320</v>
      </c>
      <c r="F23" t="s">
        <v>387</v>
      </c>
      <c r="H23" s="16">
        <v>29</v>
      </c>
    </row>
    <row r="24" spans="1:8" x14ac:dyDescent="0.3">
      <c r="A24" s="8">
        <v>29</v>
      </c>
      <c r="B24" t="s">
        <v>410</v>
      </c>
      <c r="C24" s="15">
        <v>27895.759999999998</v>
      </c>
      <c r="D24" s="15">
        <v>22601.99</v>
      </c>
      <c r="E24" t="s">
        <v>320</v>
      </c>
      <c r="F24" t="s">
        <v>387</v>
      </c>
      <c r="H24" s="16">
        <v>30</v>
      </c>
    </row>
    <row r="25" spans="1:8" x14ac:dyDescent="0.3">
      <c r="A25" s="8">
        <v>30</v>
      </c>
      <c r="B25" t="s">
        <v>410</v>
      </c>
      <c r="C25" s="15">
        <v>10397.81</v>
      </c>
      <c r="D25" s="15">
        <v>9605.14</v>
      </c>
      <c r="E25" t="s">
        <v>320</v>
      </c>
      <c r="F25" t="s">
        <v>387</v>
      </c>
      <c r="H25" s="16">
        <v>32</v>
      </c>
    </row>
    <row r="26" spans="1:8" x14ac:dyDescent="0.3">
      <c r="A26" s="8">
        <v>32</v>
      </c>
      <c r="B26" t="s">
        <v>410</v>
      </c>
      <c r="C26" s="15">
        <v>10397.81</v>
      </c>
      <c r="D26" s="15">
        <v>9605.14</v>
      </c>
      <c r="E26" t="s">
        <v>320</v>
      </c>
      <c r="F26" t="s">
        <v>387</v>
      </c>
      <c r="H26" s="16">
        <v>33</v>
      </c>
    </row>
    <row r="27" spans="1:8" x14ac:dyDescent="0.3">
      <c r="A27" s="8">
        <v>33</v>
      </c>
      <c r="B27" t="s">
        <v>410</v>
      </c>
      <c r="C27" s="15">
        <v>10397.81</v>
      </c>
      <c r="D27" s="15">
        <v>9605.14</v>
      </c>
      <c r="E27" t="s">
        <v>320</v>
      </c>
      <c r="F27" t="s">
        <v>387</v>
      </c>
      <c r="H27" s="16">
        <v>34</v>
      </c>
    </row>
    <row r="28" spans="1:8" x14ac:dyDescent="0.3">
      <c r="A28" s="8">
        <v>34</v>
      </c>
      <c r="B28" t="s">
        <v>410</v>
      </c>
      <c r="C28" s="15">
        <v>9054.49</v>
      </c>
      <c r="D28" s="15">
        <v>8407.9699999999993</v>
      </c>
      <c r="E28" t="s">
        <v>320</v>
      </c>
      <c r="F28" t="s">
        <v>387</v>
      </c>
      <c r="H28" s="16">
        <v>38</v>
      </c>
    </row>
    <row r="29" spans="1:8" x14ac:dyDescent="0.3">
      <c r="A29" s="8">
        <v>38</v>
      </c>
      <c r="B29" t="s">
        <v>410</v>
      </c>
      <c r="C29" s="15">
        <v>10397.81</v>
      </c>
      <c r="D29" s="15">
        <v>9605.14</v>
      </c>
      <c r="E29" t="s">
        <v>320</v>
      </c>
      <c r="F29" t="s">
        <v>387</v>
      </c>
      <c r="H29" s="16">
        <v>39</v>
      </c>
    </row>
    <row r="30" spans="1:8" x14ac:dyDescent="0.3">
      <c r="A30" s="8">
        <v>39</v>
      </c>
      <c r="B30" t="s">
        <v>410</v>
      </c>
      <c r="C30" s="15">
        <v>9857.2999999999993</v>
      </c>
      <c r="D30" s="15">
        <v>5123.43</v>
      </c>
      <c r="E30" t="s">
        <v>320</v>
      </c>
      <c r="F30" t="s">
        <v>387</v>
      </c>
      <c r="H30" s="16">
        <v>40</v>
      </c>
    </row>
    <row r="31" spans="1:8" x14ac:dyDescent="0.3">
      <c r="A31" s="8">
        <v>40</v>
      </c>
      <c r="B31" t="s">
        <v>410</v>
      </c>
      <c r="C31" s="15">
        <v>13964.65</v>
      </c>
      <c r="D31" s="15">
        <v>12783.9</v>
      </c>
      <c r="E31" t="s">
        <v>320</v>
      </c>
      <c r="F31" t="s">
        <v>387</v>
      </c>
      <c r="H31" s="16">
        <v>41</v>
      </c>
    </row>
    <row r="32" spans="1:8" x14ac:dyDescent="0.3">
      <c r="A32" s="8">
        <v>41</v>
      </c>
      <c r="B32" t="s">
        <v>410</v>
      </c>
      <c r="C32" s="15">
        <v>13964.65</v>
      </c>
      <c r="D32" s="15">
        <v>12783.9</v>
      </c>
      <c r="E32" t="s">
        <v>320</v>
      </c>
      <c r="F32" t="s">
        <v>387</v>
      </c>
      <c r="H32" s="16">
        <v>42</v>
      </c>
    </row>
    <row r="33" spans="1:8" x14ac:dyDescent="0.3">
      <c r="A33" s="8">
        <v>42</v>
      </c>
      <c r="B33" t="s">
        <v>410</v>
      </c>
      <c r="C33" s="15">
        <v>12517.27</v>
      </c>
      <c r="D33" s="15">
        <v>11494</v>
      </c>
      <c r="E33" t="s">
        <v>320</v>
      </c>
      <c r="F33" t="s">
        <v>387</v>
      </c>
      <c r="H33" s="16">
        <v>45</v>
      </c>
    </row>
    <row r="34" spans="1:8" x14ac:dyDescent="0.3">
      <c r="A34" s="8">
        <v>45</v>
      </c>
      <c r="B34" t="s">
        <v>410</v>
      </c>
      <c r="C34" s="15">
        <v>10397.81</v>
      </c>
      <c r="D34" s="15">
        <v>9605.14</v>
      </c>
      <c r="E34" t="s">
        <v>320</v>
      </c>
      <c r="F34" t="s">
        <v>387</v>
      </c>
      <c r="H34" s="16">
        <v>46</v>
      </c>
    </row>
    <row r="35" spans="1:8" x14ac:dyDescent="0.3">
      <c r="A35" s="8">
        <v>46</v>
      </c>
      <c r="B35" t="s">
        <v>410</v>
      </c>
      <c r="C35" s="15">
        <v>8072.8</v>
      </c>
      <c r="D35" s="15">
        <v>7755.32</v>
      </c>
      <c r="E35" t="s">
        <v>320</v>
      </c>
      <c r="F35" t="s">
        <v>387</v>
      </c>
      <c r="H35" s="16">
        <v>48</v>
      </c>
    </row>
    <row r="36" spans="1:8" x14ac:dyDescent="0.3">
      <c r="A36" s="8">
        <v>48</v>
      </c>
      <c r="B36" t="s">
        <v>410</v>
      </c>
      <c r="C36" s="15">
        <v>12517.27</v>
      </c>
      <c r="D36" s="15">
        <v>11494</v>
      </c>
      <c r="E36" t="s">
        <v>320</v>
      </c>
      <c r="F36" t="s">
        <v>387</v>
      </c>
      <c r="H36" s="16">
        <v>49</v>
      </c>
    </row>
    <row r="37" spans="1:8" x14ac:dyDescent="0.3">
      <c r="A37" s="8">
        <v>49</v>
      </c>
      <c r="B37" t="s">
        <v>410</v>
      </c>
      <c r="C37" s="15">
        <v>8225.8799999999992</v>
      </c>
      <c r="D37" s="15">
        <v>7898.6</v>
      </c>
      <c r="E37" t="s">
        <v>320</v>
      </c>
      <c r="F37" t="s">
        <v>387</v>
      </c>
      <c r="H37" s="16">
        <v>50</v>
      </c>
    </row>
    <row r="38" spans="1:8" x14ac:dyDescent="0.3">
      <c r="A38" s="8">
        <v>50</v>
      </c>
      <c r="B38" t="s">
        <v>410</v>
      </c>
      <c r="C38" s="15">
        <v>8225.8799999999992</v>
      </c>
      <c r="D38" s="15">
        <v>7898.6</v>
      </c>
      <c r="E38" t="s">
        <v>320</v>
      </c>
      <c r="F38" t="s">
        <v>387</v>
      </c>
      <c r="H38" s="16">
        <v>51</v>
      </c>
    </row>
    <row r="39" spans="1:8" x14ac:dyDescent="0.3">
      <c r="A39" s="8">
        <v>51</v>
      </c>
      <c r="B39" t="s">
        <v>410</v>
      </c>
      <c r="C39" s="15">
        <v>8225.8799999999992</v>
      </c>
      <c r="D39" s="15">
        <v>7898.6</v>
      </c>
      <c r="E39" t="s">
        <v>320</v>
      </c>
      <c r="F39" t="s">
        <v>387</v>
      </c>
      <c r="H39" s="16">
        <v>52</v>
      </c>
    </row>
    <row r="40" spans="1:8" x14ac:dyDescent="0.3">
      <c r="A40" s="8">
        <v>52</v>
      </c>
      <c r="B40" t="s">
        <v>410</v>
      </c>
      <c r="C40" s="15">
        <v>8685.5499999999993</v>
      </c>
      <c r="D40" s="15">
        <v>8182.28</v>
      </c>
      <c r="E40" t="s">
        <v>320</v>
      </c>
      <c r="F40" t="s">
        <v>387</v>
      </c>
      <c r="H40" s="16">
        <v>53</v>
      </c>
    </row>
    <row r="41" spans="1:8" x14ac:dyDescent="0.3">
      <c r="A41" s="8">
        <v>53</v>
      </c>
      <c r="B41" t="s">
        <v>410</v>
      </c>
      <c r="C41" s="15">
        <v>33401.39</v>
      </c>
      <c r="D41" s="15">
        <v>26931.62</v>
      </c>
      <c r="E41" t="s">
        <v>320</v>
      </c>
      <c r="F41" t="s">
        <v>387</v>
      </c>
      <c r="H41" s="16">
        <v>54</v>
      </c>
    </row>
    <row r="42" spans="1:8" x14ac:dyDescent="0.3">
      <c r="A42" s="8">
        <v>54</v>
      </c>
      <c r="B42" t="s">
        <v>410</v>
      </c>
      <c r="C42" s="15">
        <v>33254.75</v>
      </c>
      <c r="D42" s="15">
        <v>26931.62</v>
      </c>
      <c r="E42" t="s">
        <v>320</v>
      </c>
      <c r="F42" t="s">
        <v>387</v>
      </c>
      <c r="H42" s="16">
        <v>55</v>
      </c>
    </row>
    <row r="43" spans="1:8" x14ac:dyDescent="0.3">
      <c r="A43" s="8">
        <v>55</v>
      </c>
      <c r="B43" t="s">
        <v>410</v>
      </c>
      <c r="C43" s="15">
        <v>18900.73</v>
      </c>
      <c r="D43" s="15">
        <v>16129.56</v>
      </c>
      <c r="E43" t="s">
        <v>320</v>
      </c>
      <c r="F43" t="s">
        <v>387</v>
      </c>
      <c r="H43" s="16">
        <v>56</v>
      </c>
    </row>
    <row r="44" spans="1:8" x14ac:dyDescent="0.3">
      <c r="A44" s="8">
        <v>56</v>
      </c>
      <c r="B44" t="s">
        <v>410</v>
      </c>
      <c r="C44" s="15">
        <v>9618.41</v>
      </c>
      <c r="D44" s="15">
        <v>8964.93</v>
      </c>
      <c r="E44" t="s">
        <v>320</v>
      </c>
      <c r="F44" t="s">
        <v>387</v>
      </c>
      <c r="H44" s="16">
        <v>58</v>
      </c>
    </row>
    <row r="45" spans="1:8" x14ac:dyDescent="0.3">
      <c r="A45" s="8">
        <v>58</v>
      </c>
      <c r="B45" t="s">
        <v>410</v>
      </c>
      <c r="C45" s="15">
        <v>8325.3700000000008</v>
      </c>
      <c r="D45" s="15">
        <v>8003.75</v>
      </c>
      <c r="E45" t="s">
        <v>320</v>
      </c>
      <c r="F45" t="s">
        <v>387</v>
      </c>
      <c r="H45" s="16">
        <v>59</v>
      </c>
    </row>
    <row r="46" spans="1:8" x14ac:dyDescent="0.3">
      <c r="A46" s="8">
        <v>59</v>
      </c>
      <c r="B46" t="s">
        <v>410</v>
      </c>
      <c r="C46" s="15">
        <v>14835.14</v>
      </c>
      <c r="D46" s="15">
        <v>13288.35</v>
      </c>
      <c r="E46" t="s">
        <v>320</v>
      </c>
      <c r="F46" t="s">
        <v>387</v>
      </c>
      <c r="H46" s="16">
        <v>60</v>
      </c>
    </row>
    <row r="47" spans="1:8" x14ac:dyDescent="0.3">
      <c r="A47" s="8">
        <v>60</v>
      </c>
      <c r="B47" t="s">
        <v>410</v>
      </c>
      <c r="C47" s="15">
        <v>8849.26</v>
      </c>
      <c r="D47" s="15">
        <v>8407.9699999999993</v>
      </c>
      <c r="E47" t="s">
        <v>320</v>
      </c>
      <c r="F47" t="s">
        <v>387</v>
      </c>
      <c r="H47" s="16">
        <v>61</v>
      </c>
    </row>
    <row r="48" spans="1:8" x14ac:dyDescent="0.3">
      <c r="A48" s="8">
        <v>61</v>
      </c>
      <c r="B48" t="s">
        <v>410</v>
      </c>
      <c r="C48" s="15">
        <v>10363.33</v>
      </c>
      <c r="D48" s="15">
        <v>9748.49</v>
      </c>
      <c r="E48" t="s">
        <v>320</v>
      </c>
      <c r="F48" t="s">
        <v>387</v>
      </c>
      <c r="H48" s="16">
        <v>62</v>
      </c>
    </row>
    <row r="49" spans="1:8" x14ac:dyDescent="0.3">
      <c r="A49" s="8">
        <v>62</v>
      </c>
      <c r="B49" t="s">
        <v>410</v>
      </c>
      <c r="C49" s="15">
        <v>14743.67</v>
      </c>
      <c r="D49" s="15">
        <v>12783.9</v>
      </c>
      <c r="E49" t="s">
        <v>320</v>
      </c>
      <c r="F49" t="s">
        <v>387</v>
      </c>
      <c r="H49" s="16">
        <v>64</v>
      </c>
    </row>
    <row r="50" spans="1:8" x14ac:dyDescent="0.3">
      <c r="A50" s="8">
        <v>64</v>
      </c>
      <c r="B50" t="s">
        <v>410</v>
      </c>
      <c r="C50" s="15">
        <v>10365.93</v>
      </c>
      <c r="D50" s="15">
        <v>9605.14</v>
      </c>
      <c r="E50" t="s">
        <v>320</v>
      </c>
      <c r="F50" t="s">
        <v>387</v>
      </c>
      <c r="H50" s="16">
        <v>66</v>
      </c>
    </row>
    <row r="51" spans="1:8" x14ac:dyDescent="0.3">
      <c r="A51" s="8">
        <v>66</v>
      </c>
      <c r="B51" t="s">
        <v>410</v>
      </c>
      <c r="C51" s="15">
        <v>24519</v>
      </c>
      <c r="D51" s="15">
        <v>19895.72</v>
      </c>
      <c r="E51" t="s">
        <v>320</v>
      </c>
      <c r="F51" t="s">
        <v>387</v>
      </c>
      <c r="H51" s="16">
        <v>70</v>
      </c>
    </row>
    <row r="52" spans="1:8" x14ac:dyDescent="0.3">
      <c r="A52" s="8">
        <v>70</v>
      </c>
      <c r="B52" t="s">
        <v>410</v>
      </c>
      <c r="C52" s="15">
        <v>0</v>
      </c>
      <c r="D52" s="15">
        <v>0</v>
      </c>
      <c r="E52" t="s">
        <v>320</v>
      </c>
      <c r="F52" t="s">
        <v>387</v>
      </c>
      <c r="H52" s="16">
        <v>71</v>
      </c>
    </row>
    <row r="53" spans="1:8" x14ac:dyDescent="0.3">
      <c r="A53" s="8">
        <v>71</v>
      </c>
      <c r="B53" t="s">
        <v>410</v>
      </c>
      <c r="C53" s="15">
        <v>8227.19</v>
      </c>
      <c r="D53" s="15">
        <v>7134.63</v>
      </c>
      <c r="E53" t="s">
        <v>320</v>
      </c>
      <c r="F53" t="s">
        <v>387</v>
      </c>
      <c r="H53" s="16">
        <v>72</v>
      </c>
    </row>
    <row r="54" spans="1:8" x14ac:dyDescent="0.3">
      <c r="A54" s="8">
        <v>72</v>
      </c>
      <c r="B54" t="s">
        <v>410</v>
      </c>
      <c r="C54" s="15">
        <v>11059.34</v>
      </c>
      <c r="D54" s="15">
        <v>9361.83</v>
      </c>
      <c r="E54" t="s">
        <v>320</v>
      </c>
      <c r="F54" t="s">
        <v>387</v>
      </c>
      <c r="H54" s="16">
        <v>75</v>
      </c>
    </row>
    <row r="55" spans="1:8" x14ac:dyDescent="0.3">
      <c r="A55" s="8">
        <v>75</v>
      </c>
      <c r="B55" t="s">
        <v>410</v>
      </c>
      <c r="C55" s="15">
        <v>15321.01</v>
      </c>
      <c r="D55" s="15">
        <v>12919.9</v>
      </c>
      <c r="E55" t="s">
        <v>320</v>
      </c>
      <c r="F55" t="s">
        <v>387</v>
      </c>
      <c r="H55" s="16">
        <v>76</v>
      </c>
    </row>
    <row r="56" spans="1:8" x14ac:dyDescent="0.3">
      <c r="A56" s="8">
        <v>76</v>
      </c>
      <c r="B56" t="s">
        <v>410</v>
      </c>
      <c r="C56" s="15">
        <v>4021.65</v>
      </c>
      <c r="D56" s="15">
        <v>3858.68</v>
      </c>
      <c r="E56" t="s">
        <v>320</v>
      </c>
      <c r="F56" t="s">
        <v>387</v>
      </c>
    </row>
    <row r="57" spans="1:8" x14ac:dyDescent="0.3">
      <c r="A57" s="17">
        <v>101</v>
      </c>
      <c r="B57" t="s">
        <v>410</v>
      </c>
      <c r="C57" s="15">
        <v>8238.76</v>
      </c>
      <c r="D57" s="15">
        <v>7898.6</v>
      </c>
      <c r="E57" t="s">
        <v>320</v>
      </c>
      <c r="F57" t="s">
        <v>387</v>
      </c>
    </row>
    <row r="58" spans="1:8" x14ac:dyDescent="0.3">
      <c r="A58" s="17">
        <v>102</v>
      </c>
      <c r="B58" t="s">
        <v>410</v>
      </c>
      <c r="C58" s="15">
        <v>8642.0499999999993</v>
      </c>
      <c r="D58" s="15">
        <v>8260.86</v>
      </c>
      <c r="E58" t="s">
        <v>320</v>
      </c>
      <c r="F58" t="s">
        <v>387</v>
      </c>
    </row>
    <row r="59" spans="1:8" x14ac:dyDescent="0.3">
      <c r="A59" s="17">
        <v>103</v>
      </c>
      <c r="B59" t="s">
        <v>410</v>
      </c>
      <c r="C59" s="15">
        <v>8238.76</v>
      </c>
      <c r="D59" s="15">
        <v>7898.6</v>
      </c>
      <c r="E59" t="s">
        <v>320</v>
      </c>
      <c r="F59" t="s">
        <v>387</v>
      </c>
    </row>
    <row r="60" spans="1:8" x14ac:dyDescent="0.3">
      <c r="A60" s="17">
        <v>104</v>
      </c>
      <c r="B60" t="s">
        <v>410</v>
      </c>
      <c r="C60" s="15">
        <v>8238.76</v>
      </c>
      <c r="D60" s="15">
        <v>7898.6</v>
      </c>
      <c r="E60" t="s">
        <v>320</v>
      </c>
      <c r="F60" t="s">
        <v>387</v>
      </c>
    </row>
    <row r="61" spans="1:8" x14ac:dyDescent="0.3">
      <c r="A61" s="17">
        <v>105</v>
      </c>
      <c r="B61" t="s">
        <v>410</v>
      </c>
      <c r="C61" s="15">
        <v>8238.76</v>
      </c>
      <c r="D61" s="15">
        <v>7898.6</v>
      </c>
      <c r="E61" t="s">
        <v>320</v>
      </c>
      <c r="F61" t="s">
        <v>387</v>
      </c>
    </row>
    <row r="62" spans="1:8" x14ac:dyDescent="0.3">
      <c r="A62" s="17">
        <v>106</v>
      </c>
      <c r="B62" t="s">
        <v>410</v>
      </c>
      <c r="C62" s="15">
        <v>8238.76</v>
      </c>
      <c r="D62" s="15">
        <v>7898.6</v>
      </c>
      <c r="E62" t="s">
        <v>320</v>
      </c>
      <c r="F62" t="s">
        <v>387</v>
      </c>
    </row>
    <row r="63" spans="1:8" x14ac:dyDescent="0.3">
      <c r="A63" s="17">
        <v>107</v>
      </c>
      <c r="B63" t="s">
        <v>410</v>
      </c>
      <c r="C63" s="15">
        <v>8238.76</v>
      </c>
      <c r="D63" s="15">
        <v>7898.6</v>
      </c>
      <c r="E63" t="s">
        <v>320</v>
      </c>
      <c r="F63" t="s">
        <v>387</v>
      </c>
    </row>
    <row r="64" spans="1:8" x14ac:dyDescent="0.3">
      <c r="A64" s="17">
        <v>108</v>
      </c>
      <c r="B64" t="s">
        <v>410</v>
      </c>
      <c r="C64" s="15">
        <v>8238.76</v>
      </c>
      <c r="D64" s="15">
        <v>7898.6</v>
      </c>
      <c r="E64" t="s">
        <v>320</v>
      </c>
      <c r="F64" t="s">
        <v>387</v>
      </c>
    </row>
    <row r="65" spans="1:6" x14ac:dyDescent="0.3">
      <c r="A65" s="17">
        <v>109</v>
      </c>
      <c r="B65" t="s">
        <v>410</v>
      </c>
      <c r="C65" s="15">
        <v>8238.76</v>
      </c>
      <c r="D65" s="15">
        <v>7898.6</v>
      </c>
      <c r="E65" t="s">
        <v>320</v>
      </c>
      <c r="F65" t="s">
        <v>387</v>
      </c>
    </row>
    <row r="66" spans="1:6" x14ac:dyDescent="0.3">
      <c r="A66" s="17">
        <v>110</v>
      </c>
      <c r="B66" t="s">
        <v>410</v>
      </c>
      <c r="C66" s="15">
        <v>8238.76</v>
      </c>
      <c r="D66" s="15">
        <v>7898.6</v>
      </c>
      <c r="E66" t="s">
        <v>320</v>
      </c>
      <c r="F66" t="s">
        <v>387</v>
      </c>
    </row>
    <row r="67" spans="1:6" x14ac:dyDescent="0.3">
      <c r="A67" s="17">
        <v>111</v>
      </c>
      <c r="B67" t="s">
        <v>410</v>
      </c>
      <c r="C67" s="15">
        <v>8238.76</v>
      </c>
      <c r="D67" s="15">
        <v>7898.6</v>
      </c>
      <c r="E67" t="s">
        <v>320</v>
      </c>
      <c r="F67" t="s">
        <v>387</v>
      </c>
    </row>
    <row r="68" spans="1:6" x14ac:dyDescent="0.3">
      <c r="A68" s="17">
        <v>112</v>
      </c>
      <c r="B68" t="s">
        <v>410</v>
      </c>
      <c r="C68" s="15">
        <v>8238.76</v>
      </c>
      <c r="D68" s="15">
        <v>7898.6</v>
      </c>
      <c r="E68" t="s">
        <v>320</v>
      </c>
      <c r="F68" t="s">
        <v>387</v>
      </c>
    </row>
    <row r="69" spans="1:6" x14ac:dyDescent="0.3">
      <c r="A69" s="17">
        <v>113</v>
      </c>
      <c r="B69" t="s">
        <v>410</v>
      </c>
      <c r="C69" s="15">
        <v>8238.76</v>
      </c>
      <c r="D69" s="15">
        <v>7898.6</v>
      </c>
      <c r="E69" t="s">
        <v>320</v>
      </c>
      <c r="F69" t="s">
        <v>387</v>
      </c>
    </row>
    <row r="70" spans="1:6" x14ac:dyDescent="0.3">
      <c r="A70" s="17">
        <v>114</v>
      </c>
      <c r="B70" t="s">
        <v>410</v>
      </c>
      <c r="C70" s="15">
        <v>8238.76</v>
      </c>
      <c r="D70" s="15">
        <v>7898.6</v>
      </c>
      <c r="E70" t="s">
        <v>320</v>
      </c>
      <c r="F70" t="s">
        <v>387</v>
      </c>
    </row>
    <row r="71" spans="1:6" x14ac:dyDescent="0.3">
      <c r="A71" s="17">
        <v>115</v>
      </c>
      <c r="B71" t="s">
        <v>410</v>
      </c>
      <c r="C71" s="15">
        <v>8238.76</v>
      </c>
      <c r="D71" s="15">
        <v>7898.6</v>
      </c>
      <c r="E71" t="s">
        <v>320</v>
      </c>
      <c r="F71" t="s">
        <v>387</v>
      </c>
    </row>
    <row r="72" spans="1:6" x14ac:dyDescent="0.3">
      <c r="A72" s="17">
        <v>117</v>
      </c>
      <c r="B72" t="s">
        <v>410</v>
      </c>
      <c r="C72" s="15">
        <v>8402.41</v>
      </c>
      <c r="D72" s="15">
        <v>8039.48</v>
      </c>
      <c r="E72" t="s">
        <v>320</v>
      </c>
      <c r="F72" t="s">
        <v>387</v>
      </c>
    </row>
    <row r="73" spans="1:6" x14ac:dyDescent="0.3">
      <c r="A73" s="17">
        <v>118</v>
      </c>
      <c r="B73" t="s">
        <v>410</v>
      </c>
      <c r="C73" s="15">
        <v>10622.57</v>
      </c>
      <c r="D73" s="15">
        <v>10113.33</v>
      </c>
      <c r="E73" t="s">
        <v>320</v>
      </c>
      <c r="F73" t="s">
        <v>387</v>
      </c>
    </row>
    <row r="74" spans="1:6" x14ac:dyDescent="0.3">
      <c r="A74" s="17">
        <v>120</v>
      </c>
      <c r="B74" t="s">
        <v>410</v>
      </c>
      <c r="C74" s="15">
        <v>10622.57</v>
      </c>
      <c r="D74" s="15">
        <v>10113.33</v>
      </c>
      <c r="E74" t="s">
        <v>320</v>
      </c>
      <c r="F74" t="s">
        <v>387</v>
      </c>
    </row>
    <row r="75" spans="1:6" x14ac:dyDescent="0.3">
      <c r="A75" s="17">
        <v>121</v>
      </c>
      <c r="B75" t="s">
        <v>410</v>
      </c>
      <c r="C75" s="15">
        <v>10622.57</v>
      </c>
      <c r="D75" s="15">
        <v>10113.33</v>
      </c>
      <c r="E75" t="s">
        <v>320</v>
      </c>
      <c r="F75" t="s">
        <v>387</v>
      </c>
    </row>
    <row r="76" spans="1:6" x14ac:dyDescent="0.3">
      <c r="A76" s="17">
        <v>122</v>
      </c>
      <c r="B76" t="s">
        <v>410</v>
      </c>
      <c r="C76" s="15">
        <v>10622.57</v>
      </c>
      <c r="D76" s="15">
        <v>10113.33</v>
      </c>
      <c r="E76" t="s">
        <v>320</v>
      </c>
      <c r="F76" t="s">
        <v>387</v>
      </c>
    </row>
    <row r="77" spans="1:6" x14ac:dyDescent="0.3">
      <c r="A77" s="17">
        <v>124</v>
      </c>
      <c r="B77" t="s">
        <v>410</v>
      </c>
      <c r="C77" s="15">
        <v>10622.57</v>
      </c>
      <c r="D77" s="15">
        <v>10113.33</v>
      </c>
      <c r="E77" t="s">
        <v>320</v>
      </c>
      <c r="F77" t="s">
        <v>387</v>
      </c>
    </row>
    <row r="78" spans="1:6" x14ac:dyDescent="0.3">
      <c r="A78" s="17">
        <v>128</v>
      </c>
      <c r="B78" t="s">
        <v>410</v>
      </c>
      <c r="C78" s="15">
        <v>13294.91</v>
      </c>
      <c r="D78" s="15">
        <v>12207.15</v>
      </c>
      <c r="E78" t="s">
        <v>320</v>
      </c>
      <c r="F78" t="s">
        <v>387</v>
      </c>
    </row>
    <row r="79" spans="1:6" x14ac:dyDescent="0.3">
      <c r="A79" s="17">
        <v>133</v>
      </c>
      <c r="B79" t="s">
        <v>410</v>
      </c>
      <c r="C79" s="15">
        <v>6142.56</v>
      </c>
      <c r="D79" s="15">
        <v>6142.56</v>
      </c>
      <c r="E79" t="s">
        <v>320</v>
      </c>
      <c r="F79" t="s">
        <v>387</v>
      </c>
    </row>
    <row r="80" spans="1:6" x14ac:dyDescent="0.3">
      <c r="A80" s="17">
        <v>140</v>
      </c>
      <c r="B80" t="s">
        <v>410</v>
      </c>
      <c r="C80" s="15">
        <v>8238.76</v>
      </c>
      <c r="D80" s="15">
        <v>7898.6</v>
      </c>
      <c r="E80" t="s">
        <v>320</v>
      </c>
      <c r="F80" t="s">
        <v>387</v>
      </c>
    </row>
    <row r="81" spans="1:6" x14ac:dyDescent="0.3">
      <c r="A81" s="17">
        <v>142</v>
      </c>
      <c r="B81" t="s">
        <v>410</v>
      </c>
      <c r="C81" s="15">
        <v>10621.53</v>
      </c>
      <c r="D81" s="15">
        <v>10113.33</v>
      </c>
      <c r="E81" t="s">
        <v>320</v>
      </c>
      <c r="F81" t="s">
        <v>387</v>
      </c>
    </row>
    <row r="82" spans="1:6" x14ac:dyDescent="0.3">
      <c r="A82" s="17">
        <v>158</v>
      </c>
      <c r="B82" t="s">
        <v>410</v>
      </c>
      <c r="C82" s="15">
        <v>10968.64</v>
      </c>
      <c r="D82" s="15">
        <v>10113.33</v>
      </c>
      <c r="E82" t="s">
        <v>320</v>
      </c>
      <c r="F82" t="s">
        <v>387</v>
      </c>
    </row>
    <row r="83" spans="1:6" x14ac:dyDescent="0.3">
      <c r="A83" s="17">
        <v>162</v>
      </c>
      <c r="B83" t="s">
        <v>410</v>
      </c>
      <c r="C83" s="15">
        <v>14027.45</v>
      </c>
      <c r="D83" s="15">
        <v>12207.15</v>
      </c>
      <c r="E83" t="s">
        <v>320</v>
      </c>
      <c r="F83" t="s">
        <v>387</v>
      </c>
    </row>
    <row r="84" spans="1:6" x14ac:dyDescent="0.3">
      <c r="A84" s="17">
        <v>164</v>
      </c>
      <c r="B84" t="s">
        <v>410</v>
      </c>
      <c r="C84" s="15">
        <v>10975.2</v>
      </c>
      <c r="D84" s="15">
        <v>10113.33</v>
      </c>
      <c r="E84" t="s">
        <v>320</v>
      </c>
      <c r="F84" t="s">
        <v>387</v>
      </c>
    </row>
    <row r="85" spans="1:6" x14ac:dyDescent="0.3">
      <c r="A85" s="17">
        <v>165</v>
      </c>
      <c r="B85" t="s">
        <v>410</v>
      </c>
      <c r="C85" s="15">
        <v>10978.13</v>
      </c>
      <c r="D85" s="15">
        <v>10113.33</v>
      </c>
      <c r="E85" t="s">
        <v>320</v>
      </c>
      <c r="F85" t="s">
        <v>387</v>
      </c>
    </row>
    <row r="86" spans="1:6" x14ac:dyDescent="0.3">
      <c r="A86" s="17">
        <v>166</v>
      </c>
      <c r="B86" t="s">
        <v>410</v>
      </c>
      <c r="C86" s="15">
        <v>10978.13</v>
      </c>
      <c r="D86" s="15">
        <v>10113.33</v>
      </c>
      <c r="E86" t="s">
        <v>320</v>
      </c>
      <c r="F86" t="s">
        <v>387</v>
      </c>
    </row>
    <row r="87" spans="1:6" x14ac:dyDescent="0.3">
      <c r="A87" s="17">
        <v>168</v>
      </c>
      <c r="B87" t="s">
        <v>410</v>
      </c>
      <c r="C87" s="15">
        <v>10975.2</v>
      </c>
      <c r="D87" s="15">
        <v>10113.33</v>
      </c>
      <c r="E87" t="s">
        <v>320</v>
      </c>
      <c r="F87" t="s">
        <v>387</v>
      </c>
    </row>
    <row r="88" spans="1:6" x14ac:dyDescent="0.3">
      <c r="A88" s="17">
        <v>169</v>
      </c>
      <c r="B88" t="s">
        <v>410</v>
      </c>
      <c r="C88" s="15">
        <v>8572.09</v>
      </c>
      <c r="D88" s="15">
        <v>8000</v>
      </c>
      <c r="E88" t="s">
        <v>320</v>
      </c>
      <c r="F88" t="s">
        <v>387</v>
      </c>
    </row>
    <row r="89" spans="1:6" x14ac:dyDescent="0.3">
      <c r="A89" s="17">
        <v>170</v>
      </c>
      <c r="B89" t="s">
        <v>410</v>
      </c>
      <c r="C89" s="15">
        <v>11200.66</v>
      </c>
      <c r="D89" s="15">
        <v>10113.33</v>
      </c>
      <c r="E89" t="s">
        <v>320</v>
      </c>
      <c r="F89" t="s">
        <v>387</v>
      </c>
    </row>
    <row r="90" spans="1:6" x14ac:dyDescent="0.3">
      <c r="A90" s="17">
        <v>174</v>
      </c>
      <c r="B90" t="s">
        <v>410</v>
      </c>
      <c r="C90" s="15">
        <v>8182.78</v>
      </c>
      <c r="D90" s="15">
        <v>7584.99</v>
      </c>
      <c r="E90" t="s">
        <v>320</v>
      </c>
      <c r="F90" t="s">
        <v>387</v>
      </c>
    </row>
    <row r="91" spans="1:6" x14ac:dyDescent="0.3">
      <c r="A91" s="17">
        <v>175</v>
      </c>
      <c r="B91" t="s">
        <v>410</v>
      </c>
      <c r="C91" s="15">
        <v>8182.78</v>
      </c>
      <c r="D91" s="15">
        <v>7584.99</v>
      </c>
      <c r="E91" t="s">
        <v>320</v>
      </c>
      <c r="F91" t="s">
        <v>387</v>
      </c>
    </row>
    <row r="92" spans="1:6" x14ac:dyDescent="0.3">
      <c r="A92" s="17">
        <v>176</v>
      </c>
      <c r="B92" t="s">
        <v>410</v>
      </c>
      <c r="C92" s="15">
        <v>7713.96</v>
      </c>
      <c r="D92" s="15">
        <v>7163.6</v>
      </c>
      <c r="E92" t="s">
        <v>320</v>
      </c>
      <c r="F92" t="s">
        <v>387</v>
      </c>
    </row>
    <row r="93" spans="1:6" x14ac:dyDescent="0.3">
      <c r="A93" s="17">
        <v>181</v>
      </c>
      <c r="B93" t="s">
        <v>410</v>
      </c>
      <c r="C93" s="15">
        <v>4507.25</v>
      </c>
      <c r="D93" s="15">
        <v>4298.16</v>
      </c>
      <c r="E93" t="s">
        <v>320</v>
      </c>
      <c r="F93" t="s">
        <v>387</v>
      </c>
    </row>
    <row r="94" spans="1:6" x14ac:dyDescent="0.3">
      <c r="A94" s="17">
        <v>182</v>
      </c>
      <c r="B94" t="s">
        <v>410</v>
      </c>
      <c r="C94" s="15">
        <v>7432.75</v>
      </c>
      <c r="D94" s="15">
        <v>6711.49</v>
      </c>
      <c r="E94" t="s">
        <v>320</v>
      </c>
      <c r="F94" t="s">
        <v>387</v>
      </c>
    </row>
    <row r="95" spans="1:6" x14ac:dyDescent="0.3">
      <c r="A95" s="17">
        <v>183</v>
      </c>
      <c r="B95" t="s">
        <v>410</v>
      </c>
      <c r="C95" s="15">
        <v>3986.11</v>
      </c>
      <c r="D95" s="15">
        <v>3986.11</v>
      </c>
      <c r="E95" t="s">
        <v>320</v>
      </c>
      <c r="F95" t="s">
        <v>387</v>
      </c>
    </row>
    <row r="96" spans="1:6" x14ac:dyDescent="0.3">
      <c r="A96" s="17">
        <v>184</v>
      </c>
      <c r="B96" t="s">
        <v>410</v>
      </c>
      <c r="C96" s="15">
        <v>2551.11</v>
      </c>
      <c r="D96" s="15">
        <v>2551.11</v>
      </c>
      <c r="E96" t="s">
        <v>320</v>
      </c>
      <c r="F96" t="s">
        <v>387</v>
      </c>
    </row>
    <row r="97" spans="1:6" x14ac:dyDescent="0.3">
      <c r="A97" s="17">
        <v>62</v>
      </c>
      <c r="B97" t="s">
        <v>410</v>
      </c>
      <c r="C97" s="15">
        <v>9811.93</v>
      </c>
      <c r="D97" s="15">
        <v>9020.17</v>
      </c>
      <c r="E97" t="s">
        <v>320</v>
      </c>
      <c r="F97" t="s">
        <v>387</v>
      </c>
    </row>
    <row r="98" spans="1:6" x14ac:dyDescent="0.3">
      <c r="A98" s="17">
        <v>63</v>
      </c>
      <c r="B98" t="s">
        <v>410</v>
      </c>
      <c r="C98" s="15">
        <v>9811.93</v>
      </c>
      <c r="D98" s="15">
        <v>9020.17</v>
      </c>
      <c r="E98" t="s">
        <v>320</v>
      </c>
      <c r="F98" t="s">
        <v>387</v>
      </c>
    </row>
    <row r="99" spans="1:6" x14ac:dyDescent="0.3">
      <c r="A99" s="17">
        <v>65</v>
      </c>
      <c r="B99" t="s">
        <v>410</v>
      </c>
      <c r="C99" s="15">
        <v>8415.8799999999992</v>
      </c>
      <c r="D99" s="15">
        <v>8039.48</v>
      </c>
      <c r="E99" t="s">
        <v>320</v>
      </c>
      <c r="F99" t="s">
        <v>387</v>
      </c>
    </row>
    <row r="100" spans="1:6" x14ac:dyDescent="0.3">
      <c r="A100" s="17">
        <v>66</v>
      </c>
      <c r="B100" t="s">
        <v>410</v>
      </c>
      <c r="C100" s="15">
        <v>9811.93</v>
      </c>
      <c r="D100" s="15">
        <v>9020.17</v>
      </c>
      <c r="E100" t="s">
        <v>320</v>
      </c>
      <c r="F100" t="s">
        <v>387</v>
      </c>
    </row>
    <row r="101" spans="1:6" x14ac:dyDescent="0.3">
      <c r="A101" s="17">
        <v>67</v>
      </c>
      <c r="B101" t="s">
        <v>410</v>
      </c>
      <c r="C101" s="15">
        <v>9515.3799999999992</v>
      </c>
      <c r="D101" s="15">
        <v>8755.8799999999992</v>
      </c>
      <c r="E101" t="s">
        <v>320</v>
      </c>
      <c r="F101" t="s">
        <v>387</v>
      </c>
    </row>
    <row r="102" spans="1:6" x14ac:dyDescent="0.3">
      <c r="A102" s="17">
        <v>69</v>
      </c>
      <c r="B102" t="s">
        <v>410</v>
      </c>
      <c r="C102" s="15">
        <v>6963.36</v>
      </c>
      <c r="D102" s="15">
        <v>6679.93</v>
      </c>
      <c r="E102" t="s">
        <v>320</v>
      </c>
      <c r="F102" t="s">
        <v>387</v>
      </c>
    </row>
    <row r="103" spans="1:6" x14ac:dyDescent="0.3">
      <c r="A103" s="17">
        <v>70</v>
      </c>
      <c r="B103" t="s">
        <v>410</v>
      </c>
      <c r="C103" s="15">
        <v>11717.55</v>
      </c>
      <c r="D103" s="15">
        <v>10856.57</v>
      </c>
      <c r="E103" t="s">
        <v>320</v>
      </c>
      <c r="F103" t="s">
        <v>387</v>
      </c>
    </row>
    <row r="104" spans="1:6" x14ac:dyDescent="0.3">
      <c r="A104" s="17">
        <v>71</v>
      </c>
      <c r="B104" t="s">
        <v>410</v>
      </c>
      <c r="C104" s="15">
        <v>8749.33</v>
      </c>
      <c r="D104" s="15">
        <v>8260.86</v>
      </c>
      <c r="E104" t="s">
        <v>320</v>
      </c>
      <c r="F104" t="s">
        <v>387</v>
      </c>
    </row>
    <row r="105" spans="1:6" x14ac:dyDescent="0.3">
      <c r="A105" s="17">
        <v>72</v>
      </c>
      <c r="B105" t="s">
        <v>410</v>
      </c>
      <c r="C105" s="15">
        <v>11521.87</v>
      </c>
      <c r="D105" s="15">
        <v>10544.07</v>
      </c>
      <c r="E105" t="s">
        <v>320</v>
      </c>
      <c r="F105" t="s">
        <v>387</v>
      </c>
    </row>
    <row r="106" spans="1:6" x14ac:dyDescent="0.3">
      <c r="A106" s="17">
        <v>73</v>
      </c>
      <c r="B106" t="s">
        <v>410</v>
      </c>
      <c r="C106" s="15">
        <v>8749.33</v>
      </c>
      <c r="D106" s="15">
        <v>8260.86</v>
      </c>
      <c r="E106" t="s">
        <v>320</v>
      </c>
      <c r="F106" t="s">
        <v>387</v>
      </c>
    </row>
    <row r="107" spans="1:6" x14ac:dyDescent="0.3">
      <c r="A107" s="17">
        <v>74</v>
      </c>
      <c r="B107" t="s">
        <v>410</v>
      </c>
      <c r="C107" s="15">
        <v>8749.33</v>
      </c>
      <c r="D107" s="15">
        <v>8260.86</v>
      </c>
      <c r="E107" t="s">
        <v>320</v>
      </c>
      <c r="F107" t="s">
        <v>387</v>
      </c>
    </row>
    <row r="108" spans="1:6" x14ac:dyDescent="0.3">
      <c r="A108" s="17">
        <v>75</v>
      </c>
      <c r="B108" t="s">
        <v>410</v>
      </c>
      <c r="C108" s="15">
        <v>11521.87</v>
      </c>
      <c r="D108" s="15">
        <v>10544.07</v>
      </c>
      <c r="E108" t="s">
        <v>320</v>
      </c>
      <c r="F108" t="s">
        <v>387</v>
      </c>
    </row>
    <row r="109" spans="1:6" x14ac:dyDescent="0.3">
      <c r="A109" s="17">
        <v>76</v>
      </c>
      <c r="B109" t="s">
        <v>410</v>
      </c>
      <c r="C109" s="15">
        <v>8749.33</v>
      </c>
      <c r="D109" s="15">
        <v>8260.86</v>
      </c>
      <c r="E109" t="s">
        <v>320</v>
      </c>
      <c r="F109" t="s">
        <v>387</v>
      </c>
    </row>
    <row r="110" spans="1:6" x14ac:dyDescent="0.3">
      <c r="A110" s="17">
        <v>77</v>
      </c>
      <c r="B110" t="s">
        <v>410</v>
      </c>
      <c r="C110" s="15">
        <v>8749.33</v>
      </c>
      <c r="D110" s="15">
        <v>8260.86</v>
      </c>
      <c r="E110" t="s">
        <v>320</v>
      </c>
      <c r="F110" t="s">
        <v>387</v>
      </c>
    </row>
    <row r="111" spans="1:6" x14ac:dyDescent="0.3">
      <c r="A111" s="17">
        <v>78</v>
      </c>
      <c r="B111" t="s">
        <v>410</v>
      </c>
      <c r="C111" s="15">
        <v>8749.33</v>
      </c>
      <c r="D111" s="15">
        <v>8260.86</v>
      </c>
      <c r="E111" t="s">
        <v>320</v>
      </c>
      <c r="F111" t="s">
        <v>387</v>
      </c>
    </row>
    <row r="112" spans="1:6" x14ac:dyDescent="0.3">
      <c r="A112" s="17">
        <v>79</v>
      </c>
      <c r="B112" t="s">
        <v>410</v>
      </c>
      <c r="C112" s="15">
        <v>8749.33</v>
      </c>
      <c r="D112" s="15">
        <v>8260.86</v>
      </c>
      <c r="E112" t="s">
        <v>320</v>
      </c>
      <c r="F112" t="s">
        <v>387</v>
      </c>
    </row>
    <row r="113" spans="1:6" x14ac:dyDescent="0.3">
      <c r="A113" s="17">
        <v>80</v>
      </c>
      <c r="B113" t="s">
        <v>410</v>
      </c>
      <c r="C113" s="15">
        <v>8749.33</v>
      </c>
      <c r="D113" s="15">
        <v>8260.86</v>
      </c>
      <c r="E113" t="s">
        <v>320</v>
      </c>
      <c r="F113" t="s">
        <v>387</v>
      </c>
    </row>
    <row r="114" spans="1:6" x14ac:dyDescent="0.3">
      <c r="A114" s="17">
        <v>81</v>
      </c>
      <c r="B114" t="s">
        <v>410</v>
      </c>
      <c r="C114" s="15">
        <v>9515.3799999999992</v>
      </c>
      <c r="D114" s="15">
        <v>8755.8799999999992</v>
      </c>
      <c r="E114" t="s">
        <v>320</v>
      </c>
      <c r="F114" t="s">
        <v>387</v>
      </c>
    </row>
    <row r="115" spans="1:6" x14ac:dyDescent="0.3">
      <c r="A115" s="17">
        <v>82</v>
      </c>
      <c r="B115" t="s">
        <v>410</v>
      </c>
      <c r="C115" s="15">
        <v>8749.33</v>
      </c>
      <c r="D115" s="15">
        <v>8260.86</v>
      </c>
      <c r="E115" t="s">
        <v>320</v>
      </c>
      <c r="F115" t="s">
        <v>387</v>
      </c>
    </row>
    <row r="116" spans="1:6" x14ac:dyDescent="0.3">
      <c r="A116" s="17">
        <v>83</v>
      </c>
      <c r="B116" t="s">
        <v>410</v>
      </c>
      <c r="C116" s="15">
        <v>8150.45</v>
      </c>
      <c r="D116" s="15">
        <v>7791.04</v>
      </c>
      <c r="E116" t="s">
        <v>320</v>
      </c>
      <c r="F116" t="s">
        <v>387</v>
      </c>
    </row>
    <row r="117" spans="1:6" x14ac:dyDescent="0.3">
      <c r="A117" s="17">
        <v>84</v>
      </c>
      <c r="B117" t="s">
        <v>410</v>
      </c>
      <c r="C117" s="15">
        <v>9811.93</v>
      </c>
      <c r="D117" s="15">
        <v>9020.17</v>
      </c>
      <c r="E117" t="s">
        <v>320</v>
      </c>
      <c r="F117" t="s">
        <v>387</v>
      </c>
    </row>
    <row r="118" spans="1:6" x14ac:dyDescent="0.3">
      <c r="A118" s="17">
        <v>85</v>
      </c>
      <c r="B118" t="s">
        <v>410</v>
      </c>
      <c r="C118" s="15">
        <v>8150.45</v>
      </c>
      <c r="D118" s="15">
        <v>7791.04</v>
      </c>
      <c r="E118" t="s">
        <v>320</v>
      </c>
      <c r="F118" t="s">
        <v>387</v>
      </c>
    </row>
    <row r="119" spans="1:6" x14ac:dyDescent="0.3">
      <c r="A119" s="17">
        <v>87</v>
      </c>
      <c r="B119" t="s">
        <v>410</v>
      </c>
      <c r="C119" s="15">
        <v>8361.36</v>
      </c>
      <c r="D119" s="15">
        <v>8039.48</v>
      </c>
      <c r="E119" t="s">
        <v>320</v>
      </c>
      <c r="F119" t="s">
        <v>387</v>
      </c>
    </row>
    <row r="120" spans="1:6" x14ac:dyDescent="0.3">
      <c r="A120" s="17">
        <v>89</v>
      </c>
      <c r="B120" t="s">
        <v>410</v>
      </c>
      <c r="C120" s="15">
        <v>11672.86</v>
      </c>
      <c r="D120" s="15">
        <v>10856.74</v>
      </c>
      <c r="E120" t="s">
        <v>320</v>
      </c>
      <c r="F120" t="s">
        <v>387</v>
      </c>
    </row>
    <row r="121" spans="1:6" x14ac:dyDescent="0.3">
      <c r="A121" s="17">
        <v>90</v>
      </c>
      <c r="B121" t="s">
        <v>410</v>
      </c>
      <c r="C121" s="15">
        <v>6387.57</v>
      </c>
      <c r="D121" s="15">
        <v>6161.45</v>
      </c>
      <c r="E121" t="s">
        <v>320</v>
      </c>
      <c r="F121" t="s">
        <v>387</v>
      </c>
    </row>
    <row r="122" spans="1:6" x14ac:dyDescent="0.3">
      <c r="A122" s="17">
        <v>91</v>
      </c>
      <c r="B122" t="s">
        <v>410</v>
      </c>
      <c r="C122" s="15">
        <v>8936.7999999999993</v>
      </c>
      <c r="D122" s="15">
        <v>8267.5</v>
      </c>
      <c r="E122" t="s">
        <v>320</v>
      </c>
      <c r="F122" t="s">
        <v>387</v>
      </c>
    </row>
    <row r="123" spans="1:6" x14ac:dyDescent="0.3">
      <c r="A123" s="17">
        <v>93</v>
      </c>
      <c r="B123" t="s">
        <v>410</v>
      </c>
      <c r="C123" s="15">
        <v>5973.45</v>
      </c>
      <c r="D123" s="15">
        <v>5253.74</v>
      </c>
      <c r="E123" t="s">
        <v>320</v>
      </c>
      <c r="F123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Tatahuicapan</cp:lastModifiedBy>
  <dcterms:created xsi:type="dcterms:W3CDTF">2023-06-13T18:56:45Z</dcterms:created>
  <dcterms:modified xsi:type="dcterms:W3CDTF">2024-08-09T05:38:47Z</dcterms:modified>
</cp:coreProperties>
</file>